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a6f3e7395005fd2/Desktop/"/>
    </mc:Choice>
  </mc:AlternateContent>
  <xr:revisionPtr revIDLastSave="0" documentId="8_{151F1E72-98A8-4EBC-995B-FDF61D35363F}" xr6:coauthVersionLast="46" xr6:coauthVersionMax="46" xr10:uidLastSave="{00000000-0000-0000-0000-000000000000}"/>
  <bookViews>
    <workbookView xWindow="0" yWindow="960" windowWidth="28800" windowHeight="1524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E87" i="1"/>
  <c r="E89" i="1"/>
  <c r="E34" i="1"/>
  <c r="E32" i="1"/>
  <c r="E31" i="1"/>
  <c r="E11" i="1"/>
  <c r="F16" i="1"/>
  <c r="E37" i="1"/>
  <c r="E71" i="1"/>
  <c r="E69" i="1"/>
  <c r="G43" i="1"/>
  <c r="E41" i="1"/>
  <c r="E30" i="1"/>
  <c r="E54" i="1"/>
  <c r="E56" i="1"/>
  <c r="E57" i="1"/>
  <c r="E60" i="1"/>
  <c r="E13" i="1"/>
  <c r="E26" i="1"/>
  <c r="G89" i="1"/>
  <c r="G73" i="1"/>
  <c r="G64" i="1"/>
  <c r="E19" i="1"/>
  <c r="H95" i="1"/>
  <c r="H89" i="1"/>
  <c r="H39" i="1"/>
  <c r="H16" i="1"/>
  <c r="H21" i="1"/>
  <c r="H73" i="1"/>
  <c r="H64" i="1"/>
  <c r="E33" i="1"/>
  <c r="E16" i="1"/>
  <c r="E21" i="1"/>
  <c r="E39" i="1"/>
  <c r="E64" i="1"/>
  <c r="E43" i="1"/>
  <c r="E73" i="1"/>
  <c r="E91" i="1"/>
  <c r="E95" i="1"/>
</calcChain>
</file>

<file path=xl/sharedStrings.xml><?xml version="1.0" encoding="utf-8"?>
<sst xmlns="http://schemas.openxmlformats.org/spreadsheetml/2006/main" count="52" uniqueCount="49">
  <si>
    <t>ACTIVA</t>
  </si>
  <si>
    <t>Vorderingen op korte termijn</t>
  </si>
  <si>
    <t>Omzetbelasting</t>
  </si>
  <si>
    <t>Liquide middelen</t>
  </si>
  <si>
    <t>PASSIVA</t>
  </si>
  <si>
    <t>Vermogen</t>
  </si>
  <si>
    <t>Schulden op korte termijn</t>
  </si>
  <si>
    <t>Crediteuren</t>
  </si>
  <si>
    <t>Loonbelasting</t>
  </si>
  <si>
    <t>Resultaat</t>
  </si>
  <si>
    <t>Totaal baten</t>
  </si>
  <si>
    <t>LASTEN</t>
  </si>
  <si>
    <t>Personeelslasten</t>
  </si>
  <si>
    <t>Algemene bedrijfslasten</t>
  </si>
  <si>
    <t>Totaal lasten</t>
  </si>
  <si>
    <t>Totaal</t>
  </si>
  <si>
    <t>Totaal verlies &amp; winst</t>
  </si>
  <si>
    <t>BATEN</t>
  </si>
  <si>
    <t>Totaal activa</t>
  </si>
  <si>
    <t>Totaal passiva</t>
  </si>
  <si>
    <t>Produktiekosten</t>
  </si>
  <si>
    <t>STICHTING LE GRAND CRU</t>
  </si>
  <si>
    <t>Totaal kas-, giro, spaarrekening</t>
  </si>
  <si>
    <t>Diverse opbrengsten</t>
  </si>
  <si>
    <t>Donaties</t>
  </si>
  <si>
    <t>Subsidies/bijdragen</t>
  </si>
  <si>
    <t>Totaal beheerslasten</t>
  </si>
  <si>
    <t>Totaal produktie</t>
  </si>
  <si>
    <t>Debiteuren</t>
  </si>
  <si>
    <t>Reservering vakantiegeld</t>
  </si>
  <si>
    <t xml:space="preserve">Nog te ontvangen </t>
  </si>
  <si>
    <t>Rente</t>
  </si>
  <si>
    <t>Diverse produktiekosten</t>
  </si>
  <si>
    <t>Inventaris</t>
  </si>
  <si>
    <t>Rijksmuseum</t>
  </si>
  <si>
    <t>Vooruitontvangen</t>
  </si>
  <si>
    <t>Pensioen De Geus 2017</t>
  </si>
  <si>
    <t>Onderhanden werk</t>
  </si>
  <si>
    <t>Nuffic  Senegal/Benin</t>
  </si>
  <si>
    <t>Voorschot De Geus</t>
  </si>
  <si>
    <t>Nuffic Burundi</t>
  </si>
  <si>
    <t>Universiteit Utrecht</t>
  </si>
  <si>
    <t>Cinop Benin</t>
  </si>
  <si>
    <t>pensioen t/m 2018</t>
  </si>
  <si>
    <t>Pensioen De Geus 2013</t>
  </si>
  <si>
    <t>Pensioen Bijvoets/De Geus</t>
  </si>
  <si>
    <t>Balans per 31 december 2020</t>
  </si>
  <si>
    <t>EXPLOITATIEREKENING 2020</t>
  </si>
  <si>
    <t>Benin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</si>
</sst>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€&quot;\ * #,##0_ ;_ &quot;€&quot;\ * \-#,##0_ ;_ &quot;€&quot;\ * &quot;-&quot;_ ;_ @_ "/>
    <numFmt numFmtId="41" formatCode="_ * #,##0_ ;_ * \-#,##0_ ;_ * &quot;-&quot;_ ;_ @_ "/>
    <numFmt numFmtId="164" formatCode="_-* #,##0_-;_-* #,##0\-;_-* &quot;-&quot;_-;_-@_-"/>
    <numFmt numFmtId="165" formatCode="_-&quot;fl&quot;\ * #,##0.00_-;_-&quot;fl&quot;\ * #,##0.00\-;_-&quot;fl&quot;\ * &quot;-&quot;??_-;_-@_-"/>
    <numFmt numFmtId="166" formatCode="_-[$€]\ * #,##0.00_-;_-[$€]\ * #,##0.00\-;_-[$€]\ * &quot;-&quot;??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2" fillId="0" borderId="0" xfId="0" applyNumberFormat="1" applyFont="1"/>
    <xf numFmtId="0" fontId="3" fillId="0" borderId="0" xfId="0" applyFont="1"/>
    <xf numFmtId="165" fontId="2" fillId="0" borderId="0" xfId="2" applyFont="1"/>
    <xf numFmtId="166" fontId="2" fillId="0" borderId="0" xfId="1" applyFont="1"/>
    <xf numFmtId="164" fontId="5" fillId="0" borderId="0" xfId="0" applyNumberFormat="1" applyFont="1"/>
    <xf numFmtId="164" fontId="1" fillId="0" borderId="0" xfId="0" applyNumberFormat="1" applyFont="1"/>
    <xf numFmtId="0" fontId="3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2" fillId="0" borderId="0" xfId="0" applyNumberFormat="1" applyFont="1"/>
    <xf numFmtId="41" fontId="6" fillId="0" borderId="0" xfId="0" applyNumberFormat="1" applyFont="1"/>
    <xf numFmtId="41" fontId="7" fillId="0" borderId="0" xfId="0" applyNumberFormat="1" applyFont="1"/>
    <xf numFmtId="41" fontId="5" fillId="0" borderId="0" xfId="0" applyNumberFormat="1" applyFont="1"/>
    <xf numFmtId="0" fontId="1" fillId="0" borderId="0" xfId="0" applyFont="1"/>
    <xf numFmtId="41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0" borderId="0" xfId="0" applyNumberFormat="1" applyFont="1"/>
    <xf numFmtId="0" fontId="0" fillId="0" borderId="0" xfId="0" applyNumberFormat="1"/>
    <xf numFmtId="42" fontId="0" fillId="0" borderId="0" xfId="0" applyNumberFormat="1"/>
    <xf numFmtId="41" fontId="0" fillId="0" borderId="0" xfId="0" applyNumberFormat="1" applyAlignment="1">
      <alignment wrapText="1"/>
    </xf>
    <xf numFmtId="41" fontId="2" fillId="0" borderId="0" xfId="0" applyNumberFormat="1" applyFont="1" applyAlignment="1">
      <alignment wrapText="1"/>
    </xf>
  </cellXfs>
  <cellStyles count="3">
    <cellStyle name="Euro" xfId="1" xr:uid="{00000000-0005-0000-0000-000000000000}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4"/>
  <sheetViews>
    <sheetView tabSelected="1" zoomScale="112" zoomScaleNormal="112" workbookViewId="0">
      <selection activeCell="N78" sqref="N78"/>
    </sheetView>
  </sheetViews>
  <sheetFormatPr defaultRowHeight="12.75" x14ac:dyDescent="0.2"/>
  <cols>
    <col min="5" max="5" width="12" customWidth="1"/>
    <col min="6" max="6" width="12.85546875" bestFit="1" customWidth="1"/>
    <col min="7" max="7" width="10.85546875" bestFit="1" customWidth="1"/>
    <col min="8" max="8" width="9.85546875" customWidth="1"/>
  </cols>
  <sheetData>
    <row r="1" spans="1:15" x14ac:dyDescent="0.2">
      <c r="A1" s="3" t="s">
        <v>21</v>
      </c>
      <c r="B1" s="3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">
      <c r="A4" s="2" t="s">
        <v>46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">
      <c r="A5" s="1"/>
      <c r="B5" s="1"/>
      <c r="C5" s="1"/>
      <c r="E5" s="1"/>
      <c r="F5" s="1"/>
      <c r="G5" s="1"/>
      <c r="H5" s="1"/>
      <c r="I5" s="1"/>
      <c r="J5" s="1"/>
      <c r="K5" s="1"/>
      <c r="L5" s="1"/>
      <c r="M5" s="1"/>
    </row>
    <row r="6" spans="1:15" x14ac:dyDescent="0.2">
      <c r="A6" s="1"/>
      <c r="B6" s="1"/>
      <c r="C6" s="1"/>
      <c r="E6" s="1"/>
      <c r="F6" s="1"/>
      <c r="G6" s="1"/>
      <c r="H6" s="1"/>
      <c r="I6" s="1"/>
      <c r="J6" s="1"/>
      <c r="K6" s="1"/>
      <c r="L6" s="1"/>
      <c r="M6" s="1"/>
    </row>
    <row r="7" spans="1:15" x14ac:dyDescent="0.2">
      <c r="A7" s="5" t="s">
        <v>0</v>
      </c>
      <c r="B7" s="5"/>
      <c r="C7" s="5"/>
      <c r="E7" s="3">
        <v>2020</v>
      </c>
      <c r="F7" s="5">
        <v>2019</v>
      </c>
      <c r="G7" s="3">
        <v>2018</v>
      </c>
      <c r="H7" s="3">
        <v>2017</v>
      </c>
      <c r="I7" s="5"/>
      <c r="K7" s="3"/>
      <c r="L7" s="3"/>
      <c r="M7" s="1"/>
      <c r="O7" s="3"/>
    </row>
    <row r="8" spans="1:15" x14ac:dyDescent="0.2">
      <c r="A8" s="5"/>
      <c r="B8" s="5"/>
      <c r="C8" s="5"/>
      <c r="E8" s="5"/>
      <c r="F8" s="24"/>
      <c r="M8" s="1"/>
    </row>
    <row r="9" spans="1:15" x14ac:dyDescent="0.2">
      <c r="A9" s="2" t="s">
        <v>1</v>
      </c>
      <c r="B9" s="1"/>
      <c r="C9" s="1"/>
      <c r="E9" s="1"/>
      <c r="F9" s="24"/>
      <c r="I9" s="1"/>
      <c r="K9" s="1"/>
      <c r="L9" s="1"/>
      <c r="M9" s="1"/>
    </row>
    <row r="10" spans="1:15" x14ac:dyDescent="0.2">
      <c r="A10" s="2"/>
      <c r="B10" s="1"/>
      <c r="C10" s="1"/>
      <c r="E10" s="1"/>
      <c r="F10" s="24"/>
      <c r="G10" s="12"/>
      <c r="I10" s="1"/>
      <c r="K10" s="1"/>
      <c r="L10" s="1"/>
      <c r="M10" s="1"/>
    </row>
    <row r="11" spans="1:15" x14ac:dyDescent="0.2">
      <c r="A11" s="4" t="s">
        <v>33</v>
      </c>
      <c r="B11" s="1"/>
      <c r="C11" s="1"/>
      <c r="E11" s="1">
        <f>G121</f>
        <v>0</v>
      </c>
      <c r="F11" s="12">
        <v>809</v>
      </c>
      <c r="G11" s="12">
        <v>1809</v>
      </c>
      <c r="H11" s="12">
        <v>2809</v>
      </c>
      <c r="I11" s="1"/>
      <c r="J11" s="12"/>
      <c r="K11" s="1"/>
      <c r="L11" s="1"/>
      <c r="M11" s="1"/>
      <c r="O11" s="3"/>
    </row>
    <row r="12" spans="1:15" x14ac:dyDescent="0.2">
      <c r="A12" s="4" t="s">
        <v>28</v>
      </c>
      <c r="B12" s="1"/>
      <c r="C12" s="1"/>
      <c r="E12" s="1"/>
      <c r="F12" s="12">
        <v>12947</v>
      </c>
      <c r="G12" s="12">
        <v>167</v>
      </c>
      <c r="H12" s="12"/>
      <c r="I12" s="1"/>
      <c r="K12" s="1"/>
      <c r="L12" s="1"/>
      <c r="M12" s="2"/>
      <c r="O12" s="3"/>
    </row>
    <row r="13" spans="1:15" x14ac:dyDescent="0.2">
      <c r="A13" s="10" t="s">
        <v>2</v>
      </c>
      <c r="B13" s="1"/>
      <c r="C13" s="1"/>
      <c r="E13" s="1">
        <f>G126</f>
        <v>0</v>
      </c>
      <c r="F13" s="12">
        <v>609</v>
      </c>
      <c r="G13" s="12">
        <v>-1372</v>
      </c>
      <c r="H13" s="12">
        <v>-45</v>
      </c>
      <c r="I13" s="1"/>
      <c r="J13" s="12"/>
      <c r="K13" s="1"/>
      <c r="L13" s="1"/>
      <c r="M13" s="2"/>
      <c r="O13" s="3"/>
    </row>
    <row r="14" spans="1:15" x14ac:dyDescent="0.2">
      <c r="A14" s="10" t="s">
        <v>39</v>
      </c>
      <c r="B14" s="1"/>
      <c r="C14" s="1"/>
      <c r="E14" s="1">
        <v>124.69</v>
      </c>
      <c r="F14" s="12">
        <v>-10</v>
      </c>
      <c r="G14" s="12"/>
      <c r="H14" s="12">
        <v>18299</v>
      </c>
      <c r="I14" s="1"/>
      <c r="J14" s="4"/>
      <c r="K14" s="1"/>
      <c r="L14" s="1"/>
      <c r="M14" s="2"/>
      <c r="O14" s="3"/>
    </row>
    <row r="15" spans="1:15" x14ac:dyDescent="0.2">
      <c r="A15" s="10" t="s">
        <v>37</v>
      </c>
      <c r="B15" s="1"/>
      <c r="C15" s="1"/>
      <c r="E15" s="1">
        <v>38351.26</v>
      </c>
      <c r="F15" s="12"/>
      <c r="G15" s="12">
        <v>2444</v>
      </c>
      <c r="H15" s="12"/>
      <c r="I15" s="1"/>
      <c r="J15" s="4"/>
      <c r="K15" s="1"/>
      <c r="L15" s="1"/>
      <c r="M15" s="2"/>
      <c r="O15" s="3"/>
    </row>
    <row r="16" spans="1:15" x14ac:dyDescent="0.2">
      <c r="A16" s="2" t="s">
        <v>15</v>
      </c>
      <c r="B16" s="1"/>
      <c r="C16" s="1"/>
      <c r="E16" s="2">
        <f>SUM(E11:E15)</f>
        <v>38475.950000000004</v>
      </c>
      <c r="F16" s="14">
        <f>SUM(F11:F15)</f>
        <v>14355</v>
      </c>
      <c r="G16" s="14">
        <v>3047</v>
      </c>
      <c r="H16" s="14">
        <f>SUM(H11:H14)</f>
        <v>21063</v>
      </c>
      <c r="I16" s="2"/>
      <c r="J16" s="2"/>
      <c r="K16" s="2"/>
      <c r="L16" s="2"/>
      <c r="M16" s="2"/>
      <c r="O16" s="3"/>
    </row>
    <row r="17" spans="1:15" x14ac:dyDescent="0.2">
      <c r="A17" s="1"/>
      <c r="B17" s="1"/>
      <c r="C17" s="1"/>
      <c r="E17" s="1"/>
      <c r="F17" s="12"/>
      <c r="G17" s="12"/>
      <c r="H17" s="12"/>
      <c r="I17" s="2"/>
      <c r="J17" s="1"/>
      <c r="K17" s="1"/>
      <c r="L17" s="1"/>
      <c r="M17" s="1"/>
      <c r="O17" s="3"/>
    </row>
    <row r="18" spans="1:15" x14ac:dyDescent="0.2">
      <c r="A18" s="2" t="s">
        <v>3</v>
      </c>
      <c r="B18" s="1"/>
      <c r="C18" s="1"/>
      <c r="E18" s="1"/>
      <c r="F18" s="12"/>
      <c r="G18" s="12"/>
      <c r="H18" s="12"/>
      <c r="I18" s="2"/>
      <c r="J18" s="1"/>
      <c r="K18" s="1"/>
      <c r="L18" s="1"/>
      <c r="M18" s="1"/>
    </row>
    <row r="19" spans="1:15" x14ac:dyDescent="0.2">
      <c r="A19" s="4" t="s">
        <v>22</v>
      </c>
      <c r="B19" s="1"/>
      <c r="C19" s="1"/>
      <c r="E19" s="2">
        <f>G112</f>
        <v>0</v>
      </c>
      <c r="F19" s="14">
        <v>100897</v>
      </c>
      <c r="G19" s="14">
        <v>162816</v>
      </c>
      <c r="H19" s="14">
        <v>37718</v>
      </c>
      <c r="I19" s="2"/>
      <c r="J19" s="2"/>
      <c r="K19" s="2"/>
      <c r="L19" s="2"/>
      <c r="M19" s="1"/>
    </row>
    <row r="20" spans="1:15" x14ac:dyDescent="0.2">
      <c r="A20" s="1"/>
      <c r="B20" s="1"/>
      <c r="C20" s="1"/>
      <c r="E20" s="1"/>
      <c r="F20" s="14"/>
      <c r="G20" s="12"/>
      <c r="H20" s="12"/>
      <c r="I20" s="2"/>
      <c r="J20" s="1"/>
      <c r="K20" s="1"/>
      <c r="L20" s="1"/>
      <c r="M20" s="1"/>
    </row>
    <row r="21" spans="1:15" x14ac:dyDescent="0.2">
      <c r="A21" s="2" t="s">
        <v>18</v>
      </c>
      <c r="B21" s="1"/>
      <c r="C21" s="1"/>
      <c r="E21" s="2">
        <f>SUM(E16:E20)</f>
        <v>38475.950000000004</v>
      </c>
      <c r="F21" s="14">
        <v>115252</v>
      </c>
      <c r="G21" s="14">
        <v>165863</v>
      </c>
      <c r="H21" s="14">
        <f>SUM(H16:H20)</f>
        <v>58781</v>
      </c>
      <c r="I21" s="2"/>
      <c r="J21" s="2"/>
      <c r="K21" s="2"/>
      <c r="L21" s="2"/>
      <c r="M21" s="1"/>
    </row>
    <row r="22" spans="1:15" x14ac:dyDescent="0.2">
      <c r="A22" s="1"/>
      <c r="B22" s="1"/>
      <c r="C22" s="1"/>
      <c r="D22" s="1"/>
      <c r="E22" s="1"/>
      <c r="F22" s="14"/>
      <c r="G22" s="12"/>
      <c r="H22" s="14"/>
      <c r="I22" s="1"/>
      <c r="J22" s="1"/>
      <c r="K22" s="1"/>
      <c r="L22" s="1"/>
      <c r="M22" s="1"/>
    </row>
    <row r="23" spans="1:15" x14ac:dyDescent="0.2">
      <c r="A23" s="1"/>
      <c r="B23" s="1"/>
      <c r="C23" s="1"/>
      <c r="D23" s="1"/>
      <c r="E23" s="1"/>
      <c r="F23" s="14"/>
      <c r="H23" s="12"/>
      <c r="I23" s="1"/>
      <c r="J23" s="1"/>
      <c r="K23" s="1"/>
      <c r="L23" s="1"/>
      <c r="M23" s="1"/>
    </row>
    <row r="24" spans="1:15" x14ac:dyDescent="0.2">
      <c r="A24" s="2" t="s">
        <v>4</v>
      </c>
      <c r="B24" s="1"/>
      <c r="C24" s="1"/>
      <c r="D24" s="1"/>
      <c r="E24" s="1"/>
      <c r="F24" s="14"/>
      <c r="G24" s="14"/>
      <c r="H24" s="1"/>
      <c r="I24" s="1"/>
      <c r="J24" s="2"/>
      <c r="K24" s="1"/>
      <c r="L24" s="1"/>
      <c r="M24" s="1"/>
    </row>
    <row r="25" spans="1:15" x14ac:dyDescent="0.2">
      <c r="A25" s="2"/>
      <c r="B25" s="1"/>
      <c r="C25" s="1"/>
      <c r="D25" s="1"/>
      <c r="E25" s="1"/>
      <c r="F25" s="14"/>
      <c r="G25" s="14"/>
      <c r="H25" s="1"/>
      <c r="I25" s="1"/>
      <c r="J25" s="2"/>
      <c r="K25" s="1"/>
      <c r="L25" s="1"/>
      <c r="M25" s="1"/>
    </row>
    <row r="26" spans="1:15" x14ac:dyDescent="0.2">
      <c r="A26" s="2" t="s">
        <v>5</v>
      </c>
      <c r="B26" s="1"/>
      <c r="C26" s="1"/>
      <c r="D26" s="18"/>
      <c r="E26" s="2">
        <f>G133</f>
        <v>0</v>
      </c>
      <c r="F26" s="14">
        <v>13715</v>
      </c>
      <c r="G26" s="14">
        <v>14845</v>
      </c>
      <c r="H26" s="14">
        <v>26979</v>
      </c>
      <c r="I26" s="2"/>
      <c r="J26" s="2"/>
      <c r="K26" s="2"/>
      <c r="L26" s="2"/>
      <c r="M26" s="1"/>
    </row>
    <row r="27" spans="1:15" x14ac:dyDescent="0.2">
      <c r="A27" s="2"/>
      <c r="B27" s="1"/>
      <c r="C27" s="1"/>
      <c r="E27" s="1"/>
      <c r="F27" s="12"/>
      <c r="G27" s="12"/>
      <c r="H27" s="12"/>
      <c r="I27" s="1"/>
      <c r="J27" s="1"/>
      <c r="K27" s="1"/>
      <c r="L27" s="1"/>
      <c r="M27" s="1"/>
    </row>
    <row r="28" spans="1:15" x14ac:dyDescent="0.2">
      <c r="A28" s="2" t="s">
        <v>6</v>
      </c>
      <c r="B28" s="1"/>
      <c r="C28" s="1"/>
      <c r="E28" s="1"/>
      <c r="F28" s="12"/>
      <c r="G28" s="12"/>
      <c r="H28" s="12"/>
      <c r="I28" s="1"/>
      <c r="J28" s="1"/>
      <c r="K28" s="1"/>
      <c r="L28" s="1"/>
      <c r="M28" s="1"/>
    </row>
    <row r="29" spans="1:15" x14ac:dyDescent="0.2">
      <c r="A29" s="1"/>
      <c r="B29" s="1"/>
      <c r="C29" s="1"/>
      <c r="E29" s="1"/>
      <c r="F29" s="12"/>
      <c r="G29" s="12"/>
      <c r="H29" s="12"/>
      <c r="J29" s="1"/>
      <c r="K29" s="1"/>
      <c r="L29" s="1"/>
      <c r="M29" s="1"/>
    </row>
    <row r="30" spans="1:15" x14ac:dyDescent="0.2">
      <c r="A30" s="1" t="s">
        <v>7</v>
      </c>
      <c r="B30" s="1"/>
      <c r="C30" s="1"/>
      <c r="E30" s="1">
        <f>G138</f>
        <v>0</v>
      </c>
      <c r="F30" s="12">
        <v>2901</v>
      </c>
      <c r="G30" s="12">
        <v>4155</v>
      </c>
      <c r="H30" s="12">
        <v>4470</v>
      </c>
      <c r="I30" s="1"/>
      <c r="J30" s="1"/>
      <c r="K30" s="10"/>
      <c r="L30" s="1"/>
      <c r="M30" s="1"/>
    </row>
    <row r="31" spans="1:15" x14ac:dyDescent="0.2">
      <c r="A31" s="1" t="s">
        <v>8</v>
      </c>
      <c r="B31" s="1"/>
      <c r="C31" s="1"/>
      <c r="E31" s="1">
        <f>G153</f>
        <v>0</v>
      </c>
      <c r="F31" s="12"/>
      <c r="G31" s="12">
        <v>1728</v>
      </c>
      <c r="H31" s="12">
        <v>2085</v>
      </c>
      <c r="I31" s="1"/>
      <c r="J31" s="1"/>
      <c r="K31" s="10"/>
      <c r="L31" s="1"/>
      <c r="M31" s="1"/>
    </row>
    <row r="32" spans="1:15" x14ac:dyDescent="0.2">
      <c r="A32" s="10" t="s">
        <v>29</v>
      </c>
      <c r="B32" s="1"/>
      <c r="C32" s="1"/>
      <c r="E32" s="1">
        <f>G155</f>
        <v>0</v>
      </c>
      <c r="F32" s="12"/>
      <c r="G32" s="12">
        <v>382</v>
      </c>
      <c r="H32" s="12">
        <v>1211</v>
      </c>
      <c r="I32" s="1"/>
      <c r="J32" s="1"/>
      <c r="K32" s="10"/>
      <c r="L32" s="1"/>
      <c r="M32" s="1"/>
    </row>
    <row r="33" spans="1:14" x14ac:dyDescent="0.2">
      <c r="A33" s="1" t="s">
        <v>30</v>
      </c>
      <c r="B33" s="1"/>
      <c r="C33" s="1"/>
      <c r="E33" s="1">
        <f>G143</f>
        <v>0</v>
      </c>
      <c r="F33" s="12">
        <v>27948</v>
      </c>
      <c r="G33" s="12">
        <v>19884</v>
      </c>
      <c r="H33" s="12">
        <v>26095</v>
      </c>
      <c r="I33" s="1"/>
      <c r="J33" s="1"/>
      <c r="K33" s="1"/>
      <c r="L33" s="1"/>
      <c r="M33" s="1"/>
    </row>
    <row r="34" spans="1:14" x14ac:dyDescent="0.2">
      <c r="A34" s="1" t="s">
        <v>35</v>
      </c>
      <c r="B34" s="1"/>
      <c r="C34" s="1"/>
      <c r="E34" s="1">
        <f>G148</f>
        <v>0</v>
      </c>
      <c r="F34" s="12">
        <v>59167</v>
      </c>
      <c r="G34" s="12">
        <v>115991</v>
      </c>
      <c r="H34" s="12"/>
      <c r="I34" s="1"/>
      <c r="J34" s="1"/>
      <c r="K34" s="1"/>
      <c r="L34" s="1"/>
      <c r="M34" s="1"/>
      <c r="N34" s="1"/>
    </row>
    <row r="35" spans="1:14" x14ac:dyDescent="0.2">
      <c r="A35" s="10" t="s">
        <v>44</v>
      </c>
      <c r="B35" s="1"/>
      <c r="C35" s="1"/>
      <c r="F35" s="12"/>
      <c r="G35" s="12">
        <v>4558</v>
      </c>
      <c r="H35" s="12"/>
      <c r="I35" s="1"/>
      <c r="J35" s="1"/>
      <c r="K35" s="1"/>
      <c r="L35" s="1"/>
      <c r="M35" s="1"/>
      <c r="N35" s="1"/>
    </row>
    <row r="36" spans="1:14" x14ac:dyDescent="0.2">
      <c r="A36" s="10" t="s">
        <v>36</v>
      </c>
      <c r="B36" s="1"/>
      <c r="C36" s="1"/>
      <c r="E36" s="1"/>
      <c r="F36" s="12">
        <v>4809</v>
      </c>
      <c r="G36" s="12">
        <v>4809</v>
      </c>
      <c r="I36" s="1"/>
      <c r="J36" s="1"/>
      <c r="K36" s="1"/>
      <c r="L36" s="1"/>
      <c r="M36" s="1"/>
      <c r="N36" s="1"/>
    </row>
    <row r="37" spans="1:14" x14ac:dyDescent="0.2">
      <c r="A37" s="10" t="s">
        <v>43</v>
      </c>
      <c r="B37" s="1"/>
      <c r="C37" s="1"/>
      <c r="D37" s="18"/>
      <c r="E37" s="1">
        <f>G157</f>
        <v>0</v>
      </c>
      <c r="F37" s="12">
        <v>944</v>
      </c>
      <c r="G37" s="12">
        <v>955</v>
      </c>
      <c r="H37" s="12"/>
      <c r="I37" s="1"/>
      <c r="J37" s="1"/>
      <c r="K37" s="1"/>
      <c r="L37" s="1"/>
      <c r="M37" s="1"/>
      <c r="N37" s="1"/>
    </row>
    <row r="38" spans="1:14" x14ac:dyDescent="0.2">
      <c r="A38" s="10" t="s">
        <v>45</v>
      </c>
      <c r="B38" s="1"/>
      <c r="C38" s="1"/>
      <c r="E38" s="1"/>
      <c r="F38" s="12"/>
      <c r="G38" s="12"/>
      <c r="H38" s="12">
        <v>707</v>
      </c>
      <c r="I38" s="1"/>
      <c r="J38" s="1"/>
      <c r="K38" s="1"/>
      <c r="L38" s="1"/>
      <c r="M38" s="1"/>
      <c r="N38" s="1"/>
    </row>
    <row r="39" spans="1:14" x14ac:dyDescent="0.2">
      <c r="A39" s="2" t="s">
        <v>15</v>
      </c>
      <c r="B39" s="1"/>
      <c r="C39" s="1"/>
      <c r="E39" s="2">
        <f>SUM(E29:E38)</f>
        <v>0</v>
      </c>
      <c r="F39" s="14">
        <v>95770</v>
      </c>
      <c r="G39" s="14">
        <v>152461</v>
      </c>
      <c r="H39" s="14">
        <f>SUM(G29:G38)</f>
        <v>152462</v>
      </c>
      <c r="I39" s="2"/>
      <c r="J39" s="2"/>
      <c r="K39" s="2"/>
      <c r="L39" s="4"/>
      <c r="M39" s="1"/>
      <c r="N39" s="2"/>
    </row>
    <row r="40" spans="1:14" x14ac:dyDescent="0.2">
      <c r="A40" s="2"/>
      <c r="B40" s="1"/>
      <c r="C40" s="1"/>
      <c r="E40" s="2"/>
      <c r="F40" s="14"/>
      <c r="G40" s="12"/>
      <c r="H40" s="12"/>
      <c r="I40" s="2"/>
      <c r="J40" s="1"/>
      <c r="K40" s="1"/>
      <c r="L40" s="1"/>
      <c r="M40" s="1"/>
      <c r="N40" s="1"/>
    </row>
    <row r="41" spans="1:14" x14ac:dyDescent="0.2">
      <c r="A41" s="2" t="s">
        <v>9</v>
      </c>
      <c r="B41" s="1"/>
      <c r="C41" s="1"/>
      <c r="E41" s="2">
        <f>E93</f>
        <v>-5375.31</v>
      </c>
      <c r="F41" s="14">
        <v>6307</v>
      </c>
      <c r="G41" s="14">
        <v>-1443</v>
      </c>
      <c r="H41" s="14">
        <v>-2767</v>
      </c>
      <c r="I41" s="2"/>
      <c r="J41" s="2"/>
      <c r="K41" s="2"/>
      <c r="L41" s="4"/>
      <c r="M41" s="1"/>
      <c r="N41" s="2"/>
    </row>
    <row r="42" spans="1:14" x14ac:dyDescent="0.2">
      <c r="A42" s="1"/>
      <c r="B42" s="1"/>
      <c r="C42" s="1"/>
      <c r="E42" s="2"/>
      <c r="F42" s="14"/>
      <c r="G42" s="12"/>
      <c r="H42" s="12"/>
      <c r="I42" s="2"/>
      <c r="J42" s="2"/>
      <c r="K42" s="1"/>
      <c r="L42" s="1"/>
      <c r="N42" s="1"/>
    </row>
    <row r="43" spans="1:14" x14ac:dyDescent="0.2">
      <c r="A43" s="2" t="s">
        <v>19</v>
      </c>
      <c r="B43" s="1"/>
      <c r="C43" s="1"/>
      <c r="E43" s="2">
        <f>E26+E39+E41</f>
        <v>-5375.31</v>
      </c>
      <c r="F43" s="14">
        <v>115252</v>
      </c>
      <c r="G43" s="14">
        <f>G26+G39+G41</f>
        <v>165863</v>
      </c>
      <c r="H43" s="14">
        <v>58781</v>
      </c>
      <c r="I43" s="2"/>
      <c r="J43" s="2"/>
      <c r="K43" s="2"/>
      <c r="L43" s="2"/>
      <c r="M43" s="1"/>
    </row>
    <row r="44" spans="1:14" x14ac:dyDescent="0.2">
      <c r="A44" s="1"/>
      <c r="B44" s="1"/>
      <c r="C44" s="1"/>
      <c r="D44" s="1"/>
      <c r="F44" s="12"/>
      <c r="G44" s="12"/>
      <c r="H44" s="12"/>
      <c r="I44" s="1"/>
      <c r="J44" s="1"/>
      <c r="K44" s="2"/>
      <c r="L44" s="1"/>
      <c r="M44" s="1"/>
    </row>
    <row r="45" spans="1:14" x14ac:dyDescent="0.2">
      <c r="A45" s="1"/>
      <c r="B45" s="1"/>
      <c r="C45" s="1"/>
      <c r="D45" s="1"/>
      <c r="E45" s="1"/>
      <c r="F45" s="12"/>
      <c r="G45" s="1"/>
      <c r="H45" s="1"/>
      <c r="I45" s="1"/>
      <c r="J45" s="1"/>
      <c r="K45" s="1"/>
      <c r="L45" s="1"/>
      <c r="M45" s="1"/>
    </row>
    <row r="46" spans="1:14" x14ac:dyDescent="0.2">
      <c r="A46" s="2" t="s">
        <v>21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2">
      <c r="A48" s="1"/>
      <c r="B48" s="1"/>
      <c r="C48" s="1"/>
      <c r="E48" s="1"/>
      <c r="F48" s="1"/>
      <c r="G48" s="1"/>
      <c r="H48" s="1"/>
      <c r="I48" s="1"/>
      <c r="J48" s="1"/>
      <c r="K48" s="1"/>
      <c r="L48" s="1"/>
      <c r="M48" s="1"/>
    </row>
    <row r="49" spans="1:14" x14ac:dyDescent="0.2">
      <c r="A49" s="5" t="s">
        <v>47</v>
      </c>
      <c r="B49" s="5"/>
      <c r="C49" s="5"/>
      <c r="F49" s="1"/>
      <c r="J49" s="5"/>
      <c r="K49" s="5"/>
      <c r="L49" s="5"/>
    </row>
    <row r="50" spans="1:14" x14ac:dyDescent="0.2">
      <c r="A50" s="2"/>
      <c r="B50" s="2"/>
      <c r="C50" s="2"/>
      <c r="F50" s="1"/>
      <c r="J50" s="2"/>
      <c r="K50" s="2"/>
      <c r="L50" s="2"/>
    </row>
    <row r="51" spans="1:14" x14ac:dyDescent="0.2">
      <c r="A51" s="1"/>
      <c r="B51" s="1"/>
      <c r="C51" s="1"/>
      <c r="E51" s="3">
        <v>2020</v>
      </c>
      <c r="F51" s="3">
        <v>2019</v>
      </c>
      <c r="G51" s="3">
        <v>2018</v>
      </c>
      <c r="H51" s="3">
        <v>2017</v>
      </c>
      <c r="I51" s="3"/>
      <c r="J51" s="5"/>
      <c r="K51" s="1"/>
      <c r="L51" s="1"/>
    </row>
    <row r="52" spans="1:14" x14ac:dyDescent="0.2">
      <c r="A52" s="2" t="s">
        <v>17</v>
      </c>
      <c r="B52" s="1"/>
      <c r="C52" s="1"/>
      <c r="J52" s="1"/>
      <c r="K52" s="1"/>
      <c r="L52" s="1"/>
    </row>
    <row r="53" spans="1:14" x14ac:dyDescent="0.2">
      <c r="A53" s="1"/>
      <c r="B53" s="1"/>
      <c r="C53" s="1"/>
      <c r="F53" s="12"/>
      <c r="J53" s="1"/>
      <c r="K53" s="1"/>
      <c r="L53" s="1"/>
    </row>
    <row r="54" spans="1:14" x14ac:dyDescent="0.2">
      <c r="A54" s="2" t="s">
        <v>23</v>
      </c>
      <c r="B54" s="1"/>
      <c r="C54" s="10"/>
      <c r="E54" s="1">
        <f>E167</f>
        <v>0</v>
      </c>
      <c r="F54" s="12">
        <v>9123</v>
      </c>
      <c r="G54" s="12">
        <v>68287</v>
      </c>
      <c r="H54" s="12">
        <v>62892</v>
      </c>
      <c r="I54" s="1"/>
      <c r="J54" s="1"/>
      <c r="K54" s="1"/>
      <c r="L54" s="1"/>
      <c r="N54" s="1"/>
    </row>
    <row r="55" spans="1:14" x14ac:dyDescent="0.2">
      <c r="A55" s="2"/>
      <c r="B55" s="1"/>
      <c r="C55" s="1"/>
      <c r="E55" s="1"/>
      <c r="F55" s="12"/>
      <c r="G55" s="12"/>
      <c r="H55" s="12"/>
      <c r="I55" s="1"/>
      <c r="J55" s="1"/>
      <c r="K55" s="1"/>
      <c r="L55" s="1"/>
      <c r="N55" s="1"/>
    </row>
    <row r="56" spans="1:14" x14ac:dyDescent="0.2">
      <c r="A56" s="2" t="s">
        <v>25</v>
      </c>
      <c r="B56" s="1"/>
      <c r="C56" s="1"/>
      <c r="E56" s="1">
        <f>E170</f>
        <v>0</v>
      </c>
      <c r="F56" s="12">
        <v>67839</v>
      </c>
      <c r="G56" s="12"/>
      <c r="H56" s="12"/>
      <c r="I56" s="1"/>
      <c r="J56" s="1"/>
      <c r="K56" s="1"/>
      <c r="L56" s="1"/>
      <c r="N56" s="1"/>
    </row>
    <row r="57" spans="1:14" x14ac:dyDescent="0.2">
      <c r="A57" s="1"/>
      <c r="B57" s="1"/>
      <c r="C57" s="1"/>
      <c r="D57" s="18" t="s">
        <v>48</v>
      </c>
      <c r="E57" s="1">
        <f>E171</f>
        <v>0</v>
      </c>
      <c r="F57" s="12">
        <v>74421</v>
      </c>
      <c r="G57" s="12"/>
      <c r="H57" s="12"/>
      <c r="I57" s="1"/>
      <c r="J57" s="1"/>
      <c r="K57" s="1"/>
      <c r="L57" s="1"/>
    </row>
    <row r="58" spans="1:14" x14ac:dyDescent="0.2">
      <c r="A58" s="1"/>
      <c r="B58" s="1"/>
      <c r="C58" s="10"/>
      <c r="D58" s="18"/>
      <c r="E58" s="1"/>
      <c r="F58" s="12">
        <v>9932</v>
      </c>
      <c r="H58" s="12"/>
      <c r="I58" s="1"/>
      <c r="J58" s="1"/>
      <c r="K58" s="1"/>
      <c r="L58" s="1"/>
    </row>
    <row r="59" spans="1:14" x14ac:dyDescent="0.2">
      <c r="A59" s="1"/>
      <c r="B59" s="1"/>
      <c r="C59" s="1"/>
      <c r="D59" s="18"/>
      <c r="E59" s="1"/>
      <c r="F59" s="12">
        <v>950</v>
      </c>
      <c r="G59" s="12"/>
      <c r="H59" s="12"/>
      <c r="I59" s="1"/>
      <c r="J59" s="1"/>
      <c r="K59" s="1"/>
      <c r="L59" s="1"/>
    </row>
    <row r="60" spans="1:14" x14ac:dyDescent="0.2">
      <c r="A60" s="2" t="s">
        <v>24</v>
      </c>
      <c r="B60" s="1"/>
      <c r="C60" s="10"/>
      <c r="E60" s="1">
        <f>E174</f>
        <v>0</v>
      </c>
      <c r="F60" s="12">
        <v>500</v>
      </c>
      <c r="G60" s="12"/>
      <c r="H60" s="12">
        <v>3640</v>
      </c>
      <c r="I60" s="1"/>
      <c r="J60" s="1"/>
      <c r="K60" s="1"/>
      <c r="L60" s="1"/>
    </row>
    <row r="61" spans="1:14" x14ac:dyDescent="0.2">
      <c r="A61" s="2"/>
      <c r="B61" s="1"/>
      <c r="C61" s="1"/>
      <c r="E61" s="1"/>
      <c r="F61" s="12"/>
      <c r="G61" s="12"/>
      <c r="H61" s="12"/>
      <c r="I61" s="1"/>
      <c r="J61" s="1"/>
      <c r="K61" s="1"/>
      <c r="L61" s="1"/>
    </row>
    <row r="62" spans="1:14" x14ac:dyDescent="0.2">
      <c r="A62" s="2" t="s">
        <v>31</v>
      </c>
      <c r="B62" s="1"/>
      <c r="C62" s="1"/>
      <c r="E62" s="1"/>
      <c r="F62" s="12"/>
      <c r="G62" s="12"/>
      <c r="H62" s="12">
        <v>619</v>
      </c>
      <c r="J62" s="1"/>
      <c r="K62" s="1"/>
      <c r="L62" s="1"/>
    </row>
    <row r="63" spans="1:14" x14ac:dyDescent="0.2">
      <c r="A63" s="2"/>
      <c r="B63" s="1"/>
      <c r="C63" s="1"/>
      <c r="E63" s="1"/>
      <c r="F63" s="12"/>
      <c r="G63" s="12"/>
      <c r="H63" s="12"/>
      <c r="I63" s="1"/>
      <c r="J63" s="1"/>
      <c r="K63" s="1"/>
      <c r="L63" s="1"/>
    </row>
    <row r="64" spans="1:14" x14ac:dyDescent="0.2">
      <c r="A64" s="2" t="s">
        <v>10</v>
      </c>
      <c r="B64" s="1"/>
      <c r="C64" s="1"/>
      <c r="E64" s="2">
        <f>SUM(E54:E63)</f>
        <v>0</v>
      </c>
      <c r="F64" s="14">
        <v>162764</v>
      </c>
      <c r="G64" s="14">
        <f>SUM(G54:G63)</f>
        <v>68287</v>
      </c>
      <c r="H64" s="14">
        <f>SUM(H54:H63)</f>
        <v>67151</v>
      </c>
      <c r="I64" s="2"/>
      <c r="J64" s="2"/>
      <c r="K64" s="2"/>
      <c r="L64" s="2"/>
    </row>
    <row r="65" spans="1:12" x14ac:dyDescent="0.2">
      <c r="A65" s="2"/>
      <c r="B65" s="1"/>
      <c r="C65" s="1"/>
      <c r="D65" s="2"/>
      <c r="E65" s="2"/>
      <c r="H65" s="12"/>
      <c r="I65" s="1"/>
      <c r="K65" s="2"/>
      <c r="L65" s="2"/>
    </row>
    <row r="66" spans="1:12" x14ac:dyDescent="0.2">
      <c r="A66" s="1"/>
      <c r="B66" s="1"/>
      <c r="C66" s="1"/>
      <c r="D66" s="1"/>
      <c r="E66" s="1"/>
      <c r="F66" s="12"/>
      <c r="G66" s="1"/>
      <c r="H66" s="1"/>
      <c r="I66" s="1"/>
      <c r="J66" s="1"/>
      <c r="K66" s="1"/>
      <c r="L66" s="1"/>
    </row>
    <row r="67" spans="1:12" x14ac:dyDescent="0.2">
      <c r="A67" s="2" t="s">
        <v>11</v>
      </c>
      <c r="B67" s="1"/>
      <c r="C67" s="1"/>
      <c r="D67" s="1"/>
      <c r="E67" s="1"/>
      <c r="F67" s="12"/>
      <c r="G67" s="1"/>
      <c r="H67" s="1"/>
      <c r="I67" s="1"/>
      <c r="J67" s="1"/>
      <c r="K67" s="1"/>
      <c r="L67" s="1"/>
    </row>
    <row r="68" spans="1:12" x14ac:dyDescent="0.2">
      <c r="A68" s="2"/>
      <c r="B68" s="1"/>
      <c r="C68" s="1"/>
      <c r="D68" s="1"/>
      <c r="E68" s="1"/>
      <c r="F68" s="12"/>
      <c r="G68" s="1"/>
      <c r="H68" s="1"/>
      <c r="I68" s="1"/>
      <c r="J68" s="1"/>
      <c r="K68" s="1"/>
      <c r="L68" s="1"/>
    </row>
    <row r="69" spans="1:12" x14ac:dyDescent="0.2">
      <c r="A69" s="2" t="s">
        <v>12</v>
      </c>
      <c r="B69" s="1"/>
      <c r="C69" s="1"/>
      <c r="E69" s="1">
        <f>E189</f>
        <v>0</v>
      </c>
      <c r="F69" s="12"/>
      <c r="G69" s="12"/>
      <c r="H69" s="12"/>
      <c r="I69" s="1"/>
      <c r="J69" s="1"/>
      <c r="K69" s="1"/>
      <c r="L69" s="1"/>
    </row>
    <row r="70" spans="1:12" x14ac:dyDescent="0.2">
      <c r="A70" s="2"/>
      <c r="B70" s="1"/>
      <c r="C70" s="1"/>
      <c r="E70" s="1"/>
      <c r="F70" s="12"/>
      <c r="G70" s="12"/>
      <c r="I70" s="1"/>
      <c r="J70" s="1"/>
      <c r="K70" s="1"/>
      <c r="L70" s="1"/>
    </row>
    <row r="71" spans="1:12" x14ac:dyDescent="0.2">
      <c r="A71" s="2" t="s">
        <v>13</v>
      </c>
      <c r="B71" s="1"/>
      <c r="C71" s="1"/>
      <c r="E71" s="1">
        <f>E200</f>
        <v>0</v>
      </c>
      <c r="F71" s="12">
        <v>2737</v>
      </c>
      <c r="G71" s="12">
        <v>7124</v>
      </c>
      <c r="H71" s="12">
        <v>3246</v>
      </c>
      <c r="I71" s="1"/>
      <c r="J71" s="1"/>
      <c r="K71" s="1"/>
      <c r="L71" s="1"/>
    </row>
    <row r="72" spans="1:12" x14ac:dyDescent="0.2">
      <c r="A72" s="2"/>
      <c r="B72" s="1"/>
      <c r="C72" s="1"/>
      <c r="E72" s="1"/>
      <c r="F72" s="12"/>
      <c r="G72" s="12"/>
      <c r="H72" s="12"/>
      <c r="I72" s="1"/>
      <c r="J72" s="1"/>
      <c r="K72" s="1"/>
      <c r="L72" s="1"/>
    </row>
    <row r="73" spans="1:12" x14ac:dyDescent="0.2">
      <c r="A73" s="2" t="s">
        <v>26</v>
      </c>
      <c r="B73" s="1"/>
      <c r="C73" s="1"/>
      <c r="E73" s="2">
        <f>SUM(E69:E71)</f>
        <v>0</v>
      </c>
      <c r="F73" s="14">
        <v>2737</v>
      </c>
      <c r="G73" s="14">
        <f>SUM(G71:G72)</f>
        <v>7124</v>
      </c>
      <c r="H73" s="14">
        <f>SUM(G70:G72)</f>
        <v>7124</v>
      </c>
      <c r="I73" s="2"/>
      <c r="J73" s="2"/>
      <c r="K73" s="2"/>
      <c r="L73" s="2"/>
    </row>
    <row r="74" spans="1:12" x14ac:dyDescent="0.2">
      <c r="A74" s="2"/>
      <c r="B74" s="1"/>
      <c r="C74" s="1"/>
      <c r="E74" s="1"/>
      <c r="F74" s="12"/>
      <c r="G74" s="12"/>
      <c r="H74" s="12"/>
      <c r="I74" s="1"/>
      <c r="J74" s="1"/>
      <c r="K74" s="8"/>
      <c r="L74" s="8"/>
    </row>
    <row r="75" spans="1:12" x14ac:dyDescent="0.2">
      <c r="A75" s="2" t="s">
        <v>20</v>
      </c>
      <c r="B75" s="1"/>
      <c r="C75" s="1"/>
      <c r="E75" s="1"/>
      <c r="F75" s="12"/>
      <c r="G75" s="12"/>
      <c r="H75" s="12"/>
      <c r="I75" s="1"/>
      <c r="J75" s="1"/>
      <c r="K75" s="1"/>
      <c r="L75" s="1"/>
    </row>
    <row r="76" spans="1:12" x14ac:dyDescent="0.2">
      <c r="A76" s="1"/>
      <c r="B76" s="1"/>
      <c r="C76" s="1"/>
      <c r="E76" s="1"/>
      <c r="F76" s="12"/>
      <c r="G76" s="12"/>
      <c r="H76" s="12"/>
      <c r="I76" s="1"/>
      <c r="J76" s="1"/>
      <c r="K76" s="1"/>
      <c r="L76" s="1"/>
    </row>
    <row r="77" spans="1:12" x14ac:dyDescent="0.2">
      <c r="A77" s="1" t="s">
        <v>32</v>
      </c>
      <c r="B77" s="1"/>
      <c r="C77" s="1"/>
      <c r="E77" s="12"/>
      <c r="F77" s="12">
        <v>89</v>
      </c>
      <c r="G77" s="12">
        <v>127</v>
      </c>
      <c r="H77" s="12"/>
      <c r="I77" s="1"/>
      <c r="J77" s="1"/>
      <c r="K77" s="1"/>
      <c r="L77" s="1"/>
    </row>
    <row r="78" spans="1:12" x14ac:dyDescent="0.2">
      <c r="A78" s="1"/>
      <c r="B78" s="1"/>
      <c r="C78" s="1"/>
      <c r="E78" s="4"/>
      <c r="F78" s="12"/>
      <c r="G78" s="12"/>
      <c r="H78" s="12"/>
      <c r="I78" s="1"/>
      <c r="J78" s="1"/>
      <c r="K78" s="1"/>
      <c r="L78" s="1"/>
    </row>
    <row r="79" spans="1:12" x14ac:dyDescent="0.2">
      <c r="A79" s="4" t="s">
        <v>34</v>
      </c>
      <c r="B79" s="1"/>
      <c r="C79" s="1"/>
      <c r="E79" s="4"/>
      <c r="F79" s="12">
        <v>6328</v>
      </c>
      <c r="G79" s="12"/>
      <c r="H79" s="12">
        <v>4869</v>
      </c>
      <c r="I79" s="1"/>
      <c r="J79" s="1"/>
      <c r="K79" s="4"/>
      <c r="L79" s="4"/>
    </row>
    <row r="80" spans="1:12" x14ac:dyDescent="0.2">
      <c r="A80" s="1"/>
      <c r="B80" s="1"/>
      <c r="C80" s="1"/>
      <c r="E80" s="4"/>
      <c r="F80" s="12"/>
      <c r="G80" s="12"/>
      <c r="H80" s="12"/>
      <c r="I80" s="1"/>
      <c r="J80" s="1"/>
      <c r="K80" s="4"/>
      <c r="L80" s="4"/>
    </row>
    <row r="81" spans="1:13" x14ac:dyDescent="0.2">
      <c r="A81" s="10" t="s">
        <v>38</v>
      </c>
      <c r="B81" s="1"/>
      <c r="C81" s="1"/>
      <c r="E81" s="4"/>
      <c r="F81" s="12">
        <v>62957</v>
      </c>
      <c r="G81" s="12">
        <v>62479</v>
      </c>
      <c r="H81" s="12">
        <v>61803</v>
      </c>
      <c r="I81" s="1"/>
      <c r="J81" s="1"/>
      <c r="K81" s="1"/>
      <c r="L81" s="1"/>
    </row>
    <row r="82" spans="1:13" x14ac:dyDescent="0.2">
      <c r="A82" s="1"/>
      <c r="B82" s="1"/>
      <c r="C82" s="1"/>
      <c r="E82" s="4"/>
      <c r="F82" s="12"/>
      <c r="G82" s="12"/>
      <c r="H82" s="12"/>
      <c r="I82" s="1"/>
      <c r="J82" s="1"/>
      <c r="K82" s="1"/>
      <c r="L82" s="1"/>
    </row>
    <row r="83" spans="1:13" x14ac:dyDescent="0.2">
      <c r="A83" s="10" t="s">
        <v>40</v>
      </c>
      <c r="B83" s="1"/>
      <c r="C83" s="1"/>
      <c r="E83" s="4"/>
      <c r="F83" s="12">
        <v>74796</v>
      </c>
      <c r="G83" s="12"/>
      <c r="H83" s="12"/>
      <c r="I83" s="1"/>
      <c r="J83" s="1"/>
      <c r="K83" s="2"/>
      <c r="L83" s="2"/>
    </row>
    <row r="84" spans="1:13" x14ac:dyDescent="0.2">
      <c r="A84" s="10"/>
      <c r="B84" s="1"/>
      <c r="C84" s="1"/>
      <c r="E84" s="4"/>
      <c r="F84" s="12"/>
      <c r="J84" s="1"/>
      <c r="K84" s="2"/>
      <c r="L84" s="2"/>
    </row>
    <row r="85" spans="1:13" x14ac:dyDescent="0.2">
      <c r="A85" s="10" t="s">
        <v>42</v>
      </c>
      <c r="B85" s="1"/>
      <c r="C85" s="1"/>
      <c r="E85" s="4">
        <f>E239</f>
        <v>0</v>
      </c>
      <c r="F85" s="12">
        <v>9550</v>
      </c>
      <c r="G85" s="12"/>
      <c r="H85" s="12"/>
      <c r="I85" s="1"/>
      <c r="J85" s="1"/>
      <c r="K85" s="2"/>
      <c r="L85" s="2"/>
    </row>
    <row r="86" spans="1:13" x14ac:dyDescent="0.2">
      <c r="A86" s="2"/>
      <c r="B86" s="1"/>
      <c r="C86" s="1"/>
      <c r="E86" s="2"/>
      <c r="F86" s="12"/>
      <c r="G86" s="12"/>
      <c r="H86" s="12"/>
      <c r="I86" s="1"/>
      <c r="J86" s="1"/>
      <c r="K86" s="2"/>
      <c r="L86" s="2"/>
    </row>
    <row r="87" spans="1:13" x14ac:dyDescent="0.2">
      <c r="A87" s="10" t="s">
        <v>41</v>
      </c>
      <c r="B87" s="1"/>
      <c r="C87" s="1"/>
      <c r="E87" s="10">
        <f>E234</f>
        <v>0</v>
      </c>
      <c r="F87" s="12"/>
      <c r="G87" s="12"/>
      <c r="H87" s="12"/>
      <c r="I87" s="1"/>
      <c r="J87" s="1"/>
      <c r="K87" s="2"/>
      <c r="L87" s="2"/>
    </row>
    <row r="88" spans="1:13" x14ac:dyDescent="0.2">
      <c r="A88" s="2"/>
      <c r="B88" s="1"/>
      <c r="C88" s="1"/>
      <c r="E88" s="2"/>
      <c r="F88" s="12"/>
      <c r="G88" s="12"/>
      <c r="H88" s="12"/>
      <c r="I88" s="1"/>
      <c r="J88" s="1"/>
      <c r="K88" s="2"/>
      <c r="L88" s="2"/>
    </row>
    <row r="89" spans="1:13" x14ac:dyDescent="0.2">
      <c r="A89" s="2" t="s">
        <v>27</v>
      </c>
      <c r="B89" s="1"/>
      <c r="C89" s="1"/>
      <c r="E89" s="2">
        <f>SUM(E77:E88)</f>
        <v>0</v>
      </c>
      <c r="F89" s="14">
        <v>153719</v>
      </c>
      <c r="G89" s="14">
        <f>SUM(G77:G86)</f>
        <v>62606</v>
      </c>
      <c r="H89" s="14">
        <f>SUM(H76:H86)</f>
        <v>66672</v>
      </c>
      <c r="I89" s="2"/>
      <c r="J89" s="2"/>
      <c r="K89" s="2"/>
      <c r="L89" s="2"/>
    </row>
    <row r="90" spans="1:13" x14ac:dyDescent="0.2">
      <c r="A90" s="1"/>
      <c r="B90" s="1"/>
      <c r="C90" s="1"/>
      <c r="E90" s="1"/>
      <c r="F90" s="14"/>
      <c r="G90" s="14"/>
      <c r="H90" s="12"/>
      <c r="I90" s="2"/>
      <c r="J90" s="1"/>
      <c r="K90" s="1"/>
      <c r="L90" s="1"/>
    </row>
    <row r="91" spans="1:13" x14ac:dyDescent="0.2">
      <c r="A91" s="2" t="s">
        <v>14</v>
      </c>
      <c r="B91" s="1"/>
      <c r="C91" s="1"/>
      <c r="E91" s="2">
        <f>E73+E89</f>
        <v>0</v>
      </c>
      <c r="F91" s="14">
        <v>156456</v>
      </c>
      <c r="G91" s="14">
        <v>69731</v>
      </c>
      <c r="H91" s="14">
        <v>69918</v>
      </c>
      <c r="I91" s="2"/>
      <c r="J91" s="2"/>
      <c r="K91" s="2"/>
      <c r="L91" s="2"/>
      <c r="M91" s="1"/>
    </row>
    <row r="92" spans="1:13" x14ac:dyDescent="0.2">
      <c r="A92" s="1"/>
      <c r="B92" s="1"/>
      <c r="C92" s="1"/>
      <c r="E92" s="2"/>
      <c r="F92" s="14"/>
      <c r="G92" s="14"/>
      <c r="H92" s="14"/>
      <c r="I92" s="2"/>
      <c r="J92" s="2"/>
      <c r="K92" s="1"/>
      <c r="L92" s="1"/>
    </row>
    <row r="93" spans="1:13" x14ac:dyDescent="0.2">
      <c r="A93" s="2" t="s">
        <v>9</v>
      </c>
      <c r="B93" s="1"/>
      <c r="C93" s="1"/>
      <c r="E93" s="2">
        <v>-5375.31</v>
      </c>
      <c r="F93" s="14">
        <v>6307</v>
      </c>
      <c r="G93" s="14">
        <v>-1443</v>
      </c>
      <c r="H93" s="14">
        <v>-2767</v>
      </c>
      <c r="I93" s="2"/>
      <c r="J93" s="2"/>
      <c r="K93" s="2"/>
      <c r="L93" s="2"/>
    </row>
    <row r="94" spans="1:13" x14ac:dyDescent="0.2">
      <c r="A94" s="1"/>
      <c r="B94" s="1"/>
      <c r="C94" s="1"/>
      <c r="E94" s="1"/>
      <c r="F94" s="14"/>
      <c r="G94" s="14"/>
      <c r="H94" s="14"/>
      <c r="I94" s="2"/>
      <c r="J94" s="2"/>
      <c r="K94" s="1"/>
      <c r="L94" s="1"/>
    </row>
    <row r="95" spans="1:13" x14ac:dyDescent="0.2">
      <c r="A95" s="2" t="s">
        <v>16</v>
      </c>
      <c r="B95" s="1"/>
      <c r="C95" s="1"/>
      <c r="D95" s="1"/>
      <c r="E95" s="2">
        <f>SUM(E91:E94)</f>
        <v>-5375.31</v>
      </c>
      <c r="F95" s="14">
        <v>162763</v>
      </c>
      <c r="G95" s="14">
        <v>68287</v>
      </c>
      <c r="H95" s="14">
        <f>SUM(H91:H94)</f>
        <v>67151</v>
      </c>
      <c r="I95" s="2"/>
      <c r="J95" s="2"/>
      <c r="K95" s="2"/>
      <c r="L95" s="2"/>
    </row>
    <row r="96" spans="1:13" x14ac:dyDescent="0.2">
      <c r="A96" s="2"/>
      <c r="B96" s="1"/>
      <c r="C96" s="1"/>
      <c r="E96" s="2"/>
      <c r="F96" s="14"/>
      <c r="G96" s="12"/>
      <c r="H96" s="12"/>
      <c r="I96" s="1"/>
      <c r="J96" s="2"/>
      <c r="K96" s="2"/>
      <c r="L96" s="2"/>
    </row>
    <row r="97" spans="1:13" x14ac:dyDescent="0.2">
      <c r="F97" s="12"/>
      <c r="G97" s="1"/>
      <c r="L97" s="2"/>
    </row>
    <row r="98" spans="1:13" x14ac:dyDescent="0.2">
      <c r="F98" s="12"/>
      <c r="G98" s="1"/>
      <c r="M98" s="2"/>
    </row>
    <row r="99" spans="1:13" x14ac:dyDescent="0.2">
      <c r="A99" s="2"/>
      <c r="F99" s="12"/>
      <c r="M99" s="2"/>
    </row>
    <row r="100" spans="1:13" x14ac:dyDescent="0.2">
      <c r="A100" s="2"/>
      <c r="F100" s="12"/>
      <c r="M100" s="2"/>
    </row>
    <row r="101" spans="1:13" x14ac:dyDescent="0.2">
      <c r="A101" s="2"/>
      <c r="B101" s="1"/>
      <c r="C101" s="1"/>
      <c r="F101" s="12"/>
      <c r="J101" s="2"/>
      <c r="K101" s="2"/>
      <c r="L101" s="2"/>
      <c r="M101" s="2"/>
    </row>
    <row r="102" spans="1:13" x14ac:dyDescent="0.2">
      <c r="A102" s="2"/>
      <c r="B102" s="1"/>
      <c r="C102" s="1"/>
      <c r="F102" s="12"/>
      <c r="I102" s="2"/>
      <c r="J102" s="2"/>
      <c r="K102" s="2"/>
      <c r="L102" s="2"/>
      <c r="M102" s="2"/>
    </row>
    <row r="103" spans="1:13" x14ac:dyDescent="0.2">
      <c r="A103" s="2"/>
      <c r="B103" s="1"/>
      <c r="C103" s="1"/>
      <c r="D103" s="1"/>
      <c r="F103" s="12"/>
      <c r="I103" s="1"/>
      <c r="J103" s="1"/>
      <c r="K103" s="1"/>
      <c r="L103" s="1"/>
      <c r="M103" s="1"/>
    </row>
    <row r="104" spans="1:13" x14ac:dyDescent="0.2">
      <c r="A104" s="1"/>
      <c r="B104" s="1"/>
      <c r="C104" s="1"/>
      <c r="D104" s="1"/>
      <c r="F104" s="12"/>
      <c r="I104" s="1"/>
      <c r="J104" s="1"/>
      <c r="K104" s="1"/>
      <c r="L104" s="1"/>
      <c r="M104" s="1"/>
    </row>
    <row r="105" spans="1:13" x14ac:dyDescent="0.2">
      <c r="A105" s="2"/>
      <c r="B105" s="1"/>
      <c r="C105" s="1"/>
      <c r="D105" s="1"/>
      <c r="F105" s="12"/>
      <c r="I105" s="1"/>
      <c r="K105" s="1"/>
      <c r="L105" s="1"/>
      <c r="M105" s="1"/>
    </row>
    <row r="106" spans="1:13" x14ac:dyDescent="0.2">
      <c r="A106" s="2"/>
      <c r="B106" s="1"/>
      <c r="C106" s="1"/>
      <c r="D106" s="1"/>
      <c r="F106" s="12"/>
      <c r="I106" s="1"/>
      <c r="K106" s="1"/>
      <c r="L106" s="1"/>
      <c r="M106" s="1"/>
    </row>
    <row r="107" spans="1:13" x14ac:dyDescent="0.2">
      <c r="A107" s="2"/>
      <c r="B107" s="1"/>
      <c r="C107" s="1"/>
      <c r="D107" s="1"/>
      <c r="F107" s="12"/>
      <c r="I107" s="1"/>
      <c r="K107" s="1"/>
      <c r="L107" s="1"/>
      <c r="M107" s="1"/>
    </row>
    <row r="108" spans="1:13" x14ac:dyDescent="0.2">
      <c r="A108" s="1"/>
      <c r="B108" s="1"/>
      <c r="C108" s="1"/>
      <c r="D108" s="1"/>
      <c r="F108" s="12"/>
      <c r="I108" s="1"/>
      <c r="K108" s="1"/>
      <c r="L108" s="1"/>
      <c r="M108" s="1"/>
    </row>
    <row r="109" spans="1:13" x14ac:dyDescent="0.2">
      <c r="A109" s="2"/>
      <c r="B109" s="1"/>
      <c r="C109" s="1"/>
      <c r="D109" s="1"/>
      <c r="F109" s="12"/>
      <c r="G109" s="1"/>
      <c r="I109" s="2"/>
      <c r="L109" s="1"/>
      <c r="M109" s="1"/>
    </row>
    <row r="110" spans="1:13" x14ac:dyDescent="0.2">
      <c r="A110" s="10"/>
      <c r="B110" s="1"/>
      <c r="C110" s="1"/>
      <c r="D110" s="1"/>
      <c r="F110" s="12"/>
      <c r="G110" s="1"/>
      <c r="I110" s="1"/>
      <c r="L110" s="1"/>
      <c r="M110" s="1"/>
    </row>
    <row r="111" spans="1:13" ht="15" x14ac:dyDescent="0.35">
      <c r="A111" s="4"/>
      <c r="B111" s="1"/>
      <c r="C111" s="1"/>
      <c r="D111" s="1"/>
      <c r="F111" s="12"/>
      <c r="G111" s="9"/>
      <c r="I111" s="1"/>
      <c r="L111" s="1"/>
      <c r="M111" s="1"/>
    </row>
    <row r="112" spans="1:13" x14ac:dyDescent="0.2">
      <c r="A112" s="1"/>
      <c r="B112" s="1"/>
      <c r="C112" s="1"/>
      <c r="D112" s="1"/>
      <c r="F112" s="12"/>
      <c r="G112" s="1"/>
      <c r="I112" s="1"/>
      <c r="L112" s="1"/>
      <c r="M112" s="1"/>
    </row>
    <row r="113" spans="1:13" x14ac:dyDescent="0.2">
      <c r="A113" s="1"/>
      <c r="B113" s="1"/>
      <c r="C113" s="1"/>
      <c r="D113" s="1"/>
      <c r="F113" s="12"/>
      <c r="G113" s="1"/>
      <c r="I113" s="1"/>
      <c r="L113" s="1"/>
      <c r="M113" s="1"/>
    </row>
    <row r="114" spans="1:13" x14ac:dyDescent="0.2">
      <c r="A114" s="2"/>
      <c r="B114" s="1"/>
      <c r="C114" s="1"/>
      <c r="D114" s="1"/>
      <c r="F114" s="12"/>
      <c r="G114" s="1"/>
      <c r="I114" s="1"/>
      <c r="L114" s="1"/>
      <c r="M114" s="1"/>
    </row>
    <row r="115" spans="1:13" x14ac:dyDescent="0.2">
      <c r="A115" s="4"/>
      <c r="B115" s="4"/>
      <c r="C115" s="1"/>
      <c r="D115" s="1"/>
      <c r="F115" s="12"/>
      <c r="G115" s="1"/>
      <c r="I115" s="1"/>
      <c r="L115" s="1"/>
      <c r="M115" s="1"/>
    </row>
    <row r="116" spans="1:13" x14ac:dyDescent="0.2">
      <c r="A116" s="4"/>
      <c r="B116" s="4"/>
      <c r="C116" s="1"/>
      <c r="D116" s="1"/>
      <c r="F116" s="12"/>
      <c r="G116" s="1"/>
      <c r="I116" s="1"/>
      <c r="L116" s="1"/>
      <c r="M116" s="1"/>
    </row>
    <row r="117" spans="1:13" x14ac:dyDescent="0.2">
      <c r="A117" s="4"/>
      <c r="B117" s="4"/>
      <c r="C117" s="1"/>
      <c r="D117" s="1"/>
      <c r="F117" s="12"/>
      <c r="G117" s="10"/>
      <c r="I117" s="1"/>
      <c r="L117" s="1"/>
      <c r="M117" s="1"/>
    </row>
    <row r="118" spans="1:13" x14ac:dyDescent="0.2">
      <c r="A118" s="10"/>
      <c r="B118" s="4"/>
      <c r="C118" s="1"/>
      <c r="D118" s="1"/>
      <c r="F118" s="12"/>
      <c r="G118" s="10"/>
      <c r="I118" s="1"/>
      <c r="L118" s="1"/>
      <c r="M118" s="1"/>
    </row>
    <row r="119" spans="1:13" x14ac:dyDescent="0.2">
      <c r="A119" s="10"/>
      <c r="B119" s="4"/>
      <c r="C119" s="1"/>
      <c r="D119" s="1"/>
      <c r="F119" s="12"/>
      <c r="G119" s="10"/>
      <c r="I119" s="1"/>
      <c r="L119" s="1"/>
      <c r="M119" s="1"/>
    </row>
    <row r="120" spans="1:13" ht="15" x14ac:dyDescent="0.35">
      <c r="A120" s="10"/>
      <c r="B120" s="4"/>
      <c r="C120" s="1"/>
      <c r="D120" s="1"/>
      <c r="F120" s="12"/>
      <c r="G120" s="9"/>
      <c r="I120" s="1"/>
      <c r="L120" s="1"/>
      <c r="M120" s="1"/>
    </row>
    <row r="121" spans="1:13" x14ac:dyDescent="0.2">
      <c r="A121" s="1"/>
      <c r="B121" s="1"/>
      <c r="C121" s="1"/>
      <c r="D121" s="1"/>
      <c r="F121" s="12"/>
      <c r="G121" s="10"/>
      <c r="I121" s="1"/>
      <c r="L121" s="1"/>
      <c r="M121" s="1"/>
    </row>
    <row r="122" spans="1:13" x14ac:dyDescent="0.2">
      <c r="A122" s="1"/>
      <c r="B122" s="1"/>
      <c r="C122" s="1"/>
      <c r="D122" s="1"/>
      <c r="F122" s="12"/>
      <c r="G122" s="1"/>
      <c r="I122" s="1"/>
      <c r="L122" s="1"/>
      <c r="M122" s="1"/>
    </row>
    <row r="123" spans="1:13" x14ac:dyDescent="0.2">
      <c r="A123" s="2"/>
      <c r="B123" s="1"/>
      <c r="C123" s="1"/>
      <c r="D123" s="1"/>
      <c r="F123" s="12"/>
      <c r="G123" s="1"/>
      <c r="I123" s="1"/>
      <c r="L123" s="1"/>
      <c r="M123" s="1"/>
    </row>
    <row r="124" spans="1:13" x14ac:dyDescent="0.2">
      <c r="A124" s="1"/>
      <c r="B124" s="1"/>
      <c r="C124" s="1"/>
      <c r="D124" s="1"/>
      <c r="F124" s="12"/>
      <c r="G124" s="1"/>
      <c r="L124" s="1"/>
      <c r="M124" s="1"/>
    </row>
    <row r="125" spans="1:13" x14ac:dyDescent="0.2">
      <c r="A125" s="2"/>
      <c r="B125" s="1"/>
      <c r="C125" s="1"/>
      <c r="D125" s="1"/>
      <c r="F125" s="12"/>
      <c r="H125" s="18"/>
      <c r="I125" s="2"/>
      <c r="L125" s="1"/>
      <c r="M125" s="1"/>
    </row>
    <row r="126" spans="1:13" x14ac:dyDescent="0.2">
      <c r="A126" s="10"/>
      <c r="B126" s="1"/>
      <c r="C126" s="1"/>
      <c r="D126" s="1"/>
      <c r="F126" s="12"/>
      <c r="G126" s="10"/>
      <c r="H126" s="18"/>
      <c r="I126" s="2"/>
      <c r="L126" s="1"/>
      <c r="M126" s="1"/>
    </row>
    <row r="127" spans="1:13" x14ac:dyDescent="0.2">
      <c r="A127" s="4"/>
      <c r="B127" s="1"/>
      <c r="C127" s="1"/>
      <c r="D127" s="1"/>
      <c r="F127" s="12"/>
      <c r="G127" s="1"/>
      <c r="I127" s="2"/>
      <c r="L127" s="1"/>
      <c r="M127" s="1"/>
    </row>
    <row r="128" spans="1:13" x14ac:dyDescent="0.2">
      <c r="A128" s="2"/>
      <c r="B128" s="1"/>
      <c r="C128" s="1"/>
      <c r="D128" s="1"/>
      <c r="H128" s="1"/>
      <c r="I128" s="1"/>
      <c r="L128" s="1"/>
      <c r="M128" s="1"/>
    </row>
    <row r="129" spans="1:13" x14ac:dyDescent="0.2">
      <c r="A129" s="2"/>
      <c r="B129" s="1"/>
      <c r="C129" s="1"/>
      <c r="D129" s="1"/>
      <c r="H129" s="1"/>
      <c r="I129" s="1"/>
      <c r="L129" s="1"/>
      <c r="M129" s="1"/>
    </row>
    <row r="130" spans="1:13" x14ac:dyDescent="0.2">
      <c r="A130" s="2"/>
      <c r="B130" s="1"/>
      <c r="C130" s="1"/>
      <c r="D130" s="1"/>
      <c r="G130" s="1"/>
      <c r="I130" s="2"/>
      <c r="L130" s="1"/>
      <c r="M130" s="1"/>
    </row>
    <row r="131" spans="1:13" x14ac:dyDescent="0.2">
      <c r="A131" s="10"/>
      <c r="B131" s="1"/>
      <c r="C131" s="1"/>
      <c r="D131" s="1"/>
      <c r="G131" s="12"/>
      <c r="I131" s="1"/>
      <c r="L131" s="1"/>
      <c r="M131" s="1"/>
    </row>
    <row r="132" spans="1:13" ht="15" x14ac:dyDescent="0.35">
      <c r="A132" s="10"/>
      <c r="B132" s="1"/>
      <c r="C132" s="1"/>
      <c r="D132" s="1"/>
      <c r="G132" s="17"/>
      <c r="I132" s="1"/>
      <c r="L132" s="1"/>
      <c r="M132" s="1"/>
    </row>
    <row r="133" spans="1:13" x14ac:dyDescent="0.2">
      <c r="A133" s="10"/>
      <c r="B133" s="1"/>
      <c r="C133" s="1"/>
      <c r="D133" s="1"/>
      <c r="G133" s="12"/>
      <c r="I133" s="1"/>
      <c r="L133" s="1"/>
      <c r="M133" s="1"/>
    </row>
    <row r="134" spans="1:13" x14ac:dyDescent="0.2">
      <c r="D134" s="1"/>
      <c r="G134" s="1"/>
      <c r="I134" s="1"/>
      <c r="J134" s="12"/>
      <c r="L134" s="1"/>
      <c r="M134" s="1"/>
    </row>
    <row r="135" spans="1:13" x14ac:dyDescent="0.2">
      <c r="A135" s="2"/>
      <c r="B135" s="1"/>
      <c r="C135" s="1"/>
      <c r="D135" s="1"/>
      <c r="G135" s="1"/>
      <c r="I135" s="2"/>
      <c r="L135" s="1"/>
      <c r="M135" s="1"/>
    </row>
    <row r="136" spans="1:13" x14ac:dyDescent="0.2">
      <c r="A136" s="10"/>
      <c r="B136" s="1"/>
      <c r="C136" s="1"/>
      <c r="D136" s="1"/>
      <c r="G136" s="1"/>
      <c r="I136" s="2"/>
      <c r="L136" s="1"/>
      <c r="M136" s="1"/>
    </row>
    <row r="137" spans="1:13" ht="15" x14ac:dyDescent="0.35">
      <c r="A137" s="10"/>
      <c r="B137" s="1"/>
      <c r="C137" s="1"/>
      <c r="D137" s="1"/>
      <c r="G137" s="9"/>
      <c r="I137" s="2"/>
      <c r="L137" s="1"/>
      <c r="M137" s="1"/>
    </row>
    <row r="138" spans="1:13" x14ac:dyDescent="0.2">
      <c r="B138" s="10"/>
      <c r="C138" s="1"/>
      <c r="D138" s="1"/>
      <c r="G138" s="1"/>
      <c r="I138" s="2"/>
      <c r="K138" s="1"/>
      <c r="L138" s="1"/>
      <c r="M138" s="1"/>
    </row>
    <row r="139" spans="1:13" x14ac:dyDescent="0.2">
      <c r="B139" s="10"/>
      <c r="C139" s="1"/>
      <c r="D139" s="1"/>
      <c r="H139" s="1"/>
      <c r="I139" s="2"/>
      <c r="K139" s="1"/>
      <c r="L139" s="1"/>
      <c r="M139" s="1"/>
    </row>
    <row r="140" spans="1:13" x14ac:dyDescent="0.2">
      <c r="A140" s="2"/>
      <c r="B140" s="1"/>
      <c r="C140" s="1"/>
      <c r="D140" s="1"/>
      <c r="G140" s="1"/>
      <c r="I140" s="2"/>
      <c r="L140" s="1"/>
      <c r="M140" s="1"/>
    </row>
    <row r="141" spans="1:13" x14ac:dyDescent="0.2">
      <c r="A141" s="10"/>
      <c r="B141" s="1"/>
      <c r="C141" s="1"/>
      <c r="D141" s="1"/>
      <c r="G141" s="1"/>
      <c r="I141" s="2"/>
      <c r="L141" s="1"/>
      <c r="M141" s="1"/>
    </row>
    <row r="142" spans="1:13" ht="15" x14ac:dyDescent="0.35">
      <c r="A142" s="10"/>
      <c r="B142" s="4"/>
      <c r="C142" s="4"/>
      <c r="D142" s="4"/>
      <c r="E142" s="4"/>
      <c r="F142" s="4"/>
      <c r="G142" s="9"/>
      <c r="I142" s="2"/>
      <c r="L142" s="1"/>
      <c r="M142" s="1"/>
    </row>
    <row r="143" spans="1:13" x14ac:dyDescent="0.2">
      <c r="A143" s="4"/>
      <c r="B143" s="4"/>
      <c r="C143" s="4"/>
      <c r="D143" s="4"/>
      <c r="E143" s="4"/>
      <c r="F143" s="4"/>
      <c r="G143" s="4"/>
      <c r="I143" s="2"/>
      <c r="J143" s="4"/>
      <c r="L143" s="1"/>
      <c r="M143" s="1"/>
    </row>
    <row r="144" spans="1:13" x14ac:dyDescent="0.2">
      <c r="A144" s="4"/>
      <c r="B144" s="4"/>
      <c r="C144" s="4"/>
      <c r="D144" s="4"/>
      <c r="E144" s="4"/>
      <c r="F144" s="4"/>
      <c r="G144" s="4"/>
      <c r="H144" s="4"/>
      <c r="I144" s="2"/>
      <c r="J144" s="4"/>
      <c r="L144" s="1"/>
      <c r="M144" s="1"/>
    </row>
    <row r="145" spans="1:13" x14ac:dyDescent="0.2">
      <c r="A145" s="2"/>
      <c r="B145" s="4"/>
      <c r="C145" s="4"/>
      <c r="D145" s="4"/>
      <c r="E145" s="4"/>
      <c r="F145" s="4"/>
      <c r="G145" s="4"/>
      <c r="H145" s="4"/>
      <c r="I145" s="2"/>
      <c r="J145" s="4"/>
      <c r="L145" s="1"/>
      <c r="M145" s="1"/>
    </row>
    <row r="146" spans="1:13" x14ac:dyDescent="0.2">
      <c r="A146" s="10"/>
      <c r="B146" s="4"/>
      <c r="C146" s="4"/>
      <c r="D146" s="4"/>
      <c r="E146" s="4"/>
      <c r="F146" s="4"/>
      <c r="G146" s="4"/>
      <c r="H146" s="11"/>
      <c r="I146" s="2"/>
      <c r="L146" s="1"/>
      <c r="M146" s="1"/>
    </row>
    <row r="147" spans="1:13" ht="15" x14ac:dyDescent="0.35">
      <c r="A147" s="10"/>
      <c r="B147" s="4"/>
      <c r="C147" s="4"/>
      <c r="D147" s="4"/>
      <c r="E147" s="4"/>
      <c r="F147" s="4"/>
      <c r="G147" s="9"/>
      <c r="H147" s="11"/>
      <c r="I147" s="2"/>
      <c r="L147" s="1"/>
      <c r="M147" s="1"/>
    </row>
    <row r="148" spans="1:13" x14ac:dyDescent="0.2">
      <c r="A148" s="10"/>
      <c r="B148" s="4"/>
      <c r="C148" s="4"/>
      <c r="D148" s="4"/>
      <c r="E148" s="4"/>
      <c r="F148" s="4"/>
      <c r="G148" s="4"/>
      <c r="H148" s="11"/>
      <c r="I148" s="2"/>
      <c r="L148" s="1"/>
      <c r="M148" s="1"/>
    </row>
    <row r="149" spans="1:13" x14ac:dyDescent="0.2">
      <c r="A149" s="10"/>
      <c r="B149" s="4"/>
      <c r="C149" s="4"/>
      <c r="D149" s="4"/>
      <c r="E149" s="4"/>
      <c r="F149" s="4"/>
      <c r="G149" s="4"/>
      <c r="H149" s="11"/>
      <c r="I149" s="2"/>
      <c r="L149" s="1"/>
      <c r="M149" s="1"/>
    </row>
    <row r="150" spans="1:13" x14ac:dyDescent="0.2">
      <c r="A150" s="2"/>
      <c r="B150" s="4"/>
      <c r="C150" s="4"/>
      <c r="D150" s="4"/>
      <c r="E150" s="4"/>
      <c r="F150" s="4"/>
      <c r="G150" s="4"/>
      <c r="H150" s="11"/>
      <c r="I150" s="2"/>
      <c r="L150" s="1"/>
      <c r="M150" s="1"/>
    </row>
    <row r="151" spans="1:13" x14ac:dyDescent="0.2">
      <c r="A151" s="4"/>
      <c r="B151" s="4"/>
      <c r="C151" s="4"/>
      <c r="D151" s="4"/>
      <c r="E151" s="4"/>
      <c r="F151" s="4"/>
      <c r="G151" s="4"/>
      <c r="H151" s="4"/>
      <c r="I151" s="2"/>
      <c r="L151" s="1"/>
      <c r="M151" s="1"/>
    </row>
    <row r="152" spans="1:13" x14ac:dyDescent="0.2">
      <c r="A152" s="2"/>
      <c r="B152" s="4"/>
      <c r="C152" s="4"/>
      <c r="D152" s="4"/>
      <c r="E152" s="4"/>
      <c r="F152" s="4"/>
      <c r="G152" s="4"/>
      <c r="I152" s="2"/>
      <c r="L152" s="1"/>
      <c r="M152" s="1"/>
    </row>
    <row r="153" spans="1:13" x14ac:dyDescent="0.2">
      <c r="A153" s="10"/>
      <c r="B153" s="1"/>
      <c r="C153" s="1"/>
      <c r="D153" s="1"/>
      <c r="G153" s="12"/>
      <c r="I153" s="2"/>
      <c r="L153" s="1"/>
      <c r="M153" s="1"/>
    </row>
    <row r="154" spans="1:13" ht="15" x14ac:dyDescent="0.35">
      <c r="A154" s="4"/>
      <c r="B154" s="1"/>
      <c r="C154" s="1"/>
      <c r="D154" s="1"/>
      <c r="H154" s="9"/>
      <c r="I154" s="2"/>
      <c r="L154" s="1"/>
      <c r="M154" s="1"/>
    </row>
    <row r="155" spans="1:13" x14ac:dyDescent="0.2">
      <c r="A155" s="2"/>
      <c r="B155" s="1"/>
      <c r="C155" s="1"/>
      <c r="D155" s="1"/>
      <c r="G155" s="10"/>
      <c r="H155" s="4"/>
      <c r="I155" s="2"/>
      <c r="L155" s="1"/>
      <c r="M155" s="1"/>
    </row>
    <row r="156" spans="1:13" x14ac:dyDescent="0.2">
      <c r="A156" s="4"/>
      <c r="B156" s="1"/>
      <c r="C156" s="1"/>
      <c r="D156" s="1"/>
      <c r="I156" s="2"/>
      <c r="L156" s="1"/>
      <c r="M156" s="1"/>
    </row>
    <row r="157" spans="1:13" x14ac:dyDescent="0.2">
      <c r="A157" s="2"/>
      <c r="B157" s="1"/>
      <c r="C157" s="1"/>
      <c r="D157" s="1"/>
      <c r="G157" s="10"/>
      <c r="I157" s="2"/>
      <c r="L157" s="1"/>
      <c r="M157" s="1"/>
    </row>
    <row r="158" spans="1:13" x14ac:dyDescent="0.2">
      <c r="A158" s="4"/>
      <c r="B158" s="1"/>
      <c r="C158" s="1"/>
      <c r="D158" s="1"/>
      <c r="I158" s="10"/>
      <c r="J158" s="1"/>
      <c r="K158" s="2"/>
      <c r="L158" s="1"/>
      <c r="M158" s="1"/>
    </row>
    <row r="159" spans="1:13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">
      <c r="A161" s="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">
      <c r="A165" s="2"/>
      <c r="B165" s="1"/>
      <c r="C165" s="1"/>
      <c r="D165" s="1"/>
      <c r="E165" s="10"/>
      <c r="F165" s="10"/>
      <c r="G165" s="10"/>
      <c r="H165" s="1"/>
      <c r="I165" s="2"/>
      <c r="J165" s="1"/>
      <c r="K165" s="1"/>
      <c r="L165" s="1"/>
      <c r="M165" s="1"/>
    </row>
    <row r="166" spans="1:13" x14ac:dyDescent="0.2">
      <c r="A166" s="10"/>
      <c r="B166" s="1"/>
      <c r="C166" s="10"/>
      <c r="D166" s="1"/>
      <c r="E166" s="10"/>
      <c r="F166" s="10"/>
      <c r="G166" s="10"/>
      <c r="H166" s="1"/>
      <c r="I166" s="2"/>
      <c r="J166" s="1"/>
      <c r="K166" s="1"/>
      <c r="L166" s="1"/>
      <c r="M166" s="1"/>
    </row>
    <row r="167" spans="1:13" x14ac:dyDescent="0.2">
      <c r="A167" s="10"/>
      <c r="B167" s="1"/>
      <c r="C167" s="10"/>
      <c r="D167" s="1"/>
      <c r="E167" s="2"/>
      <c r="F167" s="10"/>
      <c r="G167" s="10"/>
      <c r="H167" s="23"/>
      <c r="I167" s="2"/>
      <c r="J167" s="1"/>
      <c r="K167" s="1"/>
      <c r="L167" s="1"/>
      <c r="M167" s="1"/>
    </row>
    <row r="168" spans="1:13" x14ac:dyDescent="0.2">
      <c r="A168" s="10"/>
      <c r="B168" s="1"/>
      <c r="C168" s="10"/>
      <c r="D168" s="1"/>
      <c r="E168" s="10"/>
      <c r="F168" s="10"/>
      <c r="G168" s="10"/>
      <c r="H168" s="1"/>
      <c r="I168" s="2"/>
      <c r="J168" s="1"/>
      <c r="K168" s="1"/>
      <c r="L168" s="1"/>
      <c r="M168" s="1"/>
    </row>
    <row r="169" spans="1:13" x14ac:dyDescent="0.2">
      <c r="A169" s="2"/>
      <c r="B169" s="1"/>
      <c r="C169" s="4"/>
      <c r="D169" s="1"/>
      <c r="E169" s="2"/>
      <c r="F169" s="10"/>
      <c r="G169" s="10"/>
      <c r="H169" s="1"/>
      <c r="I169" s="2"/>
      <c r="J169" s="1"/>
      <c r="K169" s="1"/>
      <c r="L169" s="1"/>
      <c r="M169" s="1"/>
    </row>
    <row r="170" spans="1:13" x14ac:dyDescent="0.2">
      <c r="A170" s="10"/>
      <c r="B170" s="1"/>
      <c r="C170" s="4"/>
      <c r="D170" s="1"/>
      <c r="E170" s="2"/>
      <c r="F170" s="10"/>
      <c r="G170" s="10"/>
      <c r="H170" s="23"/>
      <c r="I170" s="2"/>
      <c r="J170" s="1"/>
      <c r="K170" s="1"/>
      <c r="L170" s="1"/>
      <c r="M170" s="1"/>
    </row>
    <row r="171" spans="1:13" x14ac:dyDescent="0.2">
      <c r="A171" s="10"/>
      <c r="B171" s="1"/>
      <c r="C171" s="4"/>
      <c r="D171" s="1"/>
      <c r="E171" s="2"/>
      <c r="F171" s="10"/>
      <c r="G171" s="10"/>
      <c r="H171" s="1"/>
      <c r="I171" s="2"/>
      <c r="J171" s="1"/>
      <c r="K171" s="1"/>
      <c r="L171" s="1"/>
      <c r="M171" s="1"/>
    </row>
    <row r="172" spans="1:13" x14ac:dyDescent="0.2">
      <c r="A172" s="11"/>
      <c r="B172" s="1"/>
      <c r="C172" s="4"/>
      <c r="D172" s="1"/>
      <c r="E172" s="4"/>
      <c r="F172" s="10"/>
      <c r="G172" s="10"/>
      <c r="H172" s="1"/>
      <c r="I172" s="2"/>
      <c r="J172" s="1"/>
      <c r="K172" s="1"/>
      <c r="L172" s="1"/>
      <c r="M172" s="1"/>
    </row>
    <row r="173" spans="1:13" ht="15" x14ac:dyDescent="0.35">
      <c r="A173" s="2"/>
      <c r="B173" s="1"/>
      <c r="C173" s="4"/>
      <c r="D173" s="1"/>
      <c r="E173" s="9"/>
      <c r="F173" s="10"/>
      <c r="G173" s="10"/>
      <c r="H173" s="23"/>
      <c r="I173" s="2"/>
      <c r="J173" s="1"/>
      <c r="K173" s="1"/>
      <c r="L173" s="1"/>
      <c r="M173" s="1"/>
    </row>
    <row r="174" spans="1:13" x14ac:dyDescent="0.2">
      <c r="A174" s="22"/>
      <c r="B174" s="1"/>
      <c r="C174" s="4"/>
      <c r="D174" s="1"/>
      <c r="E174" s="2"/>
      <c r="F174" s="10"/>
      <c r="G174" s="10"/>
      <c r="H174" s="23"/>
      <c r="I174" s="2"/>
      <c r="J174" s="1"/>
      <c r="K174" s="1"/>
      <c r="L174" s="1"/>
      <c r="M174" s="1"/>
    </row>
    <row r="175" spans="1:13" x14ac:dyDescent="0.2">
      <c r="A175" s="1"/>
      <c r="B175" s="1"/>
      <c r="C175" s="1"/>
      <c r="D175" s="1"/>
      <c r="E175" s="10"/>
      <c r="F175" s="10"/>
      <c r="G175" s="10"/>
      <c r="H175" s="1"/>
      <c r="I175" s="3"/>
      <c r="J175" s="1"/>
      <c r="K175" s="1"/>
      <c r="L175" s="1"/>
      <c r="M175" s="1"/>
    </row>
    <row r="176" spans="1:13" x14ac:dyDescent="0.2">
      <c r="A176" s="2"/>
      <c r="I176" s="2"/>
      <c r="J176" s="1"/>
      <c r="K176" s="1"/>
      <c r="L176" s="1"/>
      <c r="M176" s="1"/>
    </row>
    <row r="177" spans="1:13" x14ac:dyDescent="0.2">
      <c r="A177" s="11"/>
      <c r="B177" s="1"/>
      <c r="C177" s="1"/>
      <c r="D177" s="1"/>
      <c r="E177" s="2"/>
      <c r="F177" s="1"/>
      <c r="G177" s="1"/>
      <c r="H177" s="1"/>
      <c r="I177" s="2"/>
      <c r="J177" s="1"/>
      <c r="K177" s="1"/>
      <c r="L177" s="1"/>
      <c r="M177" s="1"/>
    </row>
    <row r="178" spans="1:13" ht="15" x14ac:dyDescent="0.35">
      <c r="A178" s="4"/>
      <c r="B178" s="1"/>
      <c r="C178" s="1"/>
      <c r="D178" s="1"/>
      <c r="E178" s="9"/>
      <c r="F178" s="1"/>
      <c r="G178" s="1"/>
      <c r="H178" s="1"/>
      <c r="I178" s="2"/>
      <c r="J178" s="1"/>
      <c r="K178" s="1"/>
      <c r="L178" s="1"/>
      <c r="M178" s="1"/>
    </row>
    <row r="179" spans="1:13" x14ac:dyDescent="0.2">
      <c r="A179" s="2"/>
      <c r="B179" s="1"/>
      <c r="C179" s="1"/>
      <c r="D179" s="1"/>
      <c r="E179" s="2"/>
      <c r="F179" s="1"/>
      <c r="G179" s="1"/>
      <c r="H179" s="1"/>
      <c r="I179" s="2"/>
      <c r="J179" s="1"/>
      <c r="K179" s="1"/>
      <c r="L179" s="1"/>
      <c r="M179" s="1"/>
    </row>
    <row r="180" spans="1:13" x14ac:dyDescent="0.2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">
      <c r="A182" s="2"/>
      <c r="B182" s="1"/>
      <c r="C182" s="1"/>
      <c r="D182" s="1"/>
      <c r="E182" s="4"/>
      <c r="F182" s="4"/>
      <c r="G182" s="4"/>
      <c r="H182" s="1"/>
      <c r="I182" s="2"/>
      <c r="J182" s="1"/>
      <c r="K182" s="1"/>
      <c r="L182" s="1"/>
      <c r="M182" s="1"/>
    </row>
    <row r="183" spans="1:13" x14ac:dyDescent="0.2">
      <c r="A183" s="1"/>
      <c r="B183" s="1"/>
      <c r="C183" s="1"/>
      <c r="D183" s="1"/>
      <c r="E183" s="4"/>
      <c r="F183" s="4"/>
      <c r="G183" s="4"/>
      <c r="H183" s="1"/>
      <c r="I183" s="2"/>
      <c r="J183" s="1"/>
      <c r="K183" s="1"/>
      <c r="L183" s="1"/>
      <c r="M183" s="1"/>
    </row>
    <row r="184" spans="1:13" x14ac:dyDescent="0.2">
      <c r="A184" s="7"/>
      <c r="B184" s="1"/>
      <c r="C184" s="1"/>
      <c r="D184" s="1"/>
      <c r="E184" s="4"/>
      <c r="F184" s="4"/>
      <c r="G184" s="4"/>
      <c r="H184" s="1"/>
      <c r="I184" s="2"/>
      <c r="J184" s="1"/>
      <c r="K184" s="1"/>
      <c r="L184" s="1"/>
      <c r="M184" s="1"/>
    </row>
    <row r="185" spans="1:13" x14ac:dyDescent="0.2">
      <c r="A185" s="1"/>
      <c r="B185" s="1"/>
      <c r="C185" s="1"/>
      <c r="D185" s="1"/>
      <c r="E185" s="4"/>
      <c r="F185" s="4"/>
      <c r="G185" s="4"/>
      <c r="H185" s="1"/>
      <c r="I185" s="2"/>
      <c r="J185" s="1"/>
      <c r="K185" s="1"/>
      <c r="L185" s="1"/>
      <c r="M185" s="1"/>
    </row>
    <row r="186" spans="1:13" x14ac:dyDescent="0.2">
      <c r="A186" s="3"/>
      <c r="J186" s="1"/>
      <c r="K186" s="1"/>
      <c r="L186" s="1"/>
      <c r="M186" s="1"/>
    </row>
    <row r="187" spans="1:13" x14ac:dyDescent="0.2">
      <c r="D187" s="1"/>
      <c r="J187" s="1"/>
      <c r="K187" s="1"/>
      <c r="L187" s="1"/>
      <c r="M187" s="1"/>
    </row>
    <row r="188" spans="1:13" x14ac:dyDescent="0.2">
      <c r="A188" s="3"/>
      <c r="D188" s="1"/>
      <c r="I188" s="2"/>
      <c r="J188" s="1"/>
      <c r="K188" s="1"/>
      <c r="L188" s="1"/>
      <c r="M188" s="1"/>
    </row>
    <row r="189" spans="1:13" x14ac:dyDescent="0.2">
      <c r="D189" s="1"/>
      <c r="E189" s="2"/>
      <c r="I189" s="2"/>
      <c r="J189" s="1"/>
      <c r="K189" s="1"/>
      <c r="L189" s="1"/>
      <c r="M189" s="1"/>
    </row>
    <row r="190" spans="1:13" x14ac:dyDescent="0.2">
      <c r="D190" s="1"/>
      <c r="H190" s="18"/>
      <c r="I190" s="3"/>
      <c r="J190" s="1"/>
      <c r="K190" s="1"/>
      <c r="L190" s="1"/>
      <c r="M190" s="1"/>
    </row>
    <row r="191" spans="1:13" x14ac:dyDescent="0.2">
      <c r="A191" s="3"/>
      <c r="D191" s="1"/>
      <c r="E191" s="12"/>
      <c r="F191" s="1"/>
      <c r="G191" s="1"/>
      <c r="I191" s="2"/>
      <c r="J191" s="1"/>
      <c r="K191" s="1"/>
      <c r="L191" s="1"/>
      <c r="M191" s="1"/>
    </row>
    <row r="192" spans="1:13" x14ac:dyDescent="0.2">
      <c r="A192" s="6"/>
      <c r="D192" s="1"/>
      <c r="E192" s="12"/>
      <c r="F192" s="1"/>
      <c r="G192" s="1"/>
      <c r="H192" s="1"/>
      <c r="I192" s="2"/>
      <c r="J192" s="1"/>
      <c r="K192" s="1"/>
      <c r="L192" s="1"/>
      <c r="M192" s="1"/>
    </row>
    <row r="193" spans="1:13" x14ac:dyDescent="0.2">
      <c r="A193" s="6"/>
      <c r="D193" s="6"/>
      <c r="E193" s="12"/>
      <c r="F193" s="1"/>
      <c r="G193" s="1"/>
      <c r="H193" s="22"/>
      <c r="I193" s="2"/>
      <c r="J193" s="1"/>
      <c r="K193" s="1"/>
      <c r="L193" s="1"/>
      <c r="M193" s="1"/>
    </row>
    <row r="194" spans="1:13" x14ac:dyDescent="0.2">
      <c r="A194" s="18"/>
      <c r="D194" s="6"/>
      <c r="E194" s="12"/>
      <c r="F194" s="1"/>
      <c r="G194" s="1"/>
      <c r="H194" s="23"/>
      <c r="I194" s="2"/>
      <c r="J194" s="1"/>
      <c r="K194" s="1"/>
      <c r="L194" s="1"/>
      <c r="M194" s="1"/>
    </row>
    <row r="195" spans="1:13" x14ac:dyDescent="0.2">
      <c r="A195" s="18"/>
      <c r="D195" s="6"/>
      <c r="E195" s="12"/>
      <c r="F195" s="1"/>
      <c r="G195" s="1"/>
      <c r="H195" s="23"/>
      <c r="I195" s="2"/>
      <c r="J195" s="1"/>
      <c r="K195" s="1"/>
      <c r="L195" s="1"/>
      <c r="M195" s="1"/>
    </row>
    <row r="196" spans="1:13" x14ac:dyDescent="0.2">
      <c r="A196" s="18"/>
      <c r="D196" s="1"/>
      <c r="E196" s="12"/>
      <c r="F196" s="1"/>
      <c r="G196" s="1"/>
      <c r="H196" s="23"/>
      <c r="I196" s="2"/>
      <c r="J196" s="1"/>
      <c r="K196" s="1"/>
      <c r="L196" s="1"/>
      <c r="M196" s="1"/>
    </row>
    <row r="197" spans="1:13" x14ac:dyDescent="0.2">
      <c r="A197" s="6"/>
      <c r="D197" s="1"/>
      <c r="E197" s="12"/>
      <c r="F197" s="1"/>
      <c r="G197" s="1"/>
      <c r="H197" s="23"/>
      <c r="I197" s="2"/>
      <c r="J197" s="1"/>
      <c r="K197" s="1"/>
      <c r="L197" s="1"/>
      <c r="M197" s="1"/>
    </row>
    <row r="198" spans="1:13" x14ac:dyDescent="0.2">
      <c r="A198" s="6"/>
      <c r="D198" s="1"/>
      <c r="E198" s="13"/>
      <c r="F198" s="2"/>
      <c r="G198" s="2"/>
      <c r="H198" s="23"/>
      <c r="I198" s="2"/>
      <c r="J198" s="1"/>
    </row>
    <row r="199" spans="1:13" ht="15" x14ac:dyDescent="0.35">
      <c r="A199" s="6"/>
      <c r="D199" s="1"/>
      <c r="E199" s="15"/>
      <c r="F199" s="2"/>
      <c r="G199" s="2"/>
      <c r="H199" s="23"/>
      <c r="I199" s="2"/>
      <c r="J199" s="1"/>
    </row>
    <row r="200" spans="1:13" x14ac:dyDescent="0.2">
      <c r="A200" s="6"/>
      <c r="D200" s="1"/>
      <c r="E200" s="14"/>
      <c r="F200" s="2"/>
      <c r="G200" s="2"/>
      <c r="H200" s="23"/>
      <c r="I200" s="2"/>
      <c r="J200" s="1"/>
    </row>
    <row r="201" spans="1:13" x14ac:dyDescent="0.2">
      <c r="D201" s="1"/>
      <c r="E201" s="14"/>
      <c r="F201" s="2"/>
      <c r="G201" s="2"/>
      <c r="H201" s="1"/>
      <c r="I201" s="1"/>
      <c r="J201" s="1"/>
    </row>
    <row r="202" spans="1:13" x14ac:dyDescent="0.2">
      <c r="A202" s="18"/>
      <c r="E202" s="19"/>
      <c r="F202" s="14"/>
      <c r="G202" s="12"/>
      <c r="H202" s="1"/>
      <c r="I202" s="12"/>
      <c r="J202" s="12"/>
    </row>
    <row r="203" spans="1:13" ht="15" x14ac:dyDescent="0.35">
      <c r="A203" s="3"/>
      <c r="B203" s="1"/>
      <c r="C203" s="1"/>
      <c r="E203" s="17"/>
      <c r="F203" s="12"/>
      <c r="G203" s="12"/>
      <c r="H203" s="12"/>
      <c r="I203" s="12"/>
      <c r="J203" s="12"/>
    </row>
    <row r="204" spans="1:13" x14ac:dyDescent="0.2">
      <c r="A204" s="3"/>
      <c r="D204" s="18"/>
      <c r="G204" s="18"/>
      <c r="H204" s="12"/>
      <c r="I204" s="14"/>
      <c r="J204" s="12"/>
    </row>
    <row r="205" spans="1:13" x14ac:dyDescent="0.2">
      <c r="A205" s="3"/>
      <c r="D205" s="16"/>
      <c r="F205" s="12"/>
      <c r="G205" s="12"/>
      <c r="H205" s="12"/>
      <c r="I205" s="12"/>
      <c r="J205" s="12"/>
    </row>
    <row r="206" spans="1:13" x14ac:dyDescent="0.2">
      <c r="A206" s="18"/>
      <c r="D206" s="14"/>
      <c r="F206" s="14"/>
      <c r="G206" s="14"/>
      <c r="H206" s="22"/>
      <c r="I206" s="14"/>
    </row>
    <row r="207" spans="1:13" x14ac:dyDescent="0.2">
      <c r="A207" s="18"/>
      <c r="D207" s="12"/>
      <c r="F207" s="12"/>
      <c r="G207" s="12"/>
      <c r="H207" s="12"/>
      <c r="I207" s="12"/>
      <c r="J207" s="12"/>
    </row>
    <row r="208" spans="1:13" x14ac:dyDescent="0.2">
      <c r="A208" s="18"/>
      <c r="C208" s="18"/>
      <c r="D208" s="12"/>
      <c r="G208" s="12"/>
      <c r="I208" s="1"/>
      <c r="J208" s="12"/>
    </row>
    <row r="209" spans="1:10" x14ac:dyDescent="0.2">
      <c r="C209" s="18"/>
      <c r="D209" s="12"/>
      <c r="G209" s="12"/>
      <c r="I209" s="1"/>
      <c r="J209" s="12"/>
    </row>
    <row r="210" spans="1:10" ht="15" x14ac:dyDescent="0.35">
      <c r="A210" s="18"/>
      <c r="C210" s="18"/>
      <c r="D210" s="17"/>
      <c r="G210" s="12"/>
      <c r="I210" s="1"/>
      <c r="J210" s="12"/>
    </row>
    <row r="211" spans="1:10" x14ac:dyDescent="0.2">
      <c r="A211" s="18"/>
      <c r="C211" s="18"/>
      <c r="D211" s="19"/>
      <c r="G211" s="12"/>
      <c r="I211" s="1"/>
      <c r="J211" s="12"/>
    </row>
    <row r="212" spans="1:10" x14ac:dyDescent="0.2">
      <c r="A212" s="18"/>
      <c r="C212" s="18"/>
      <c r="D212" s="19"/>
      <c r="G212" s="12"/>
      <c r="I212" s="1"/>
      <c r="J212" s="12"/>
    </row>
    <row r="213" spans="1:10" x14ac:dyDescent="0.2">
      <c r="A213" s="18"/>
      <c r="C213" s="18"/>
      <c r="D213" s="19"/>
      <c r="G213" s="12"/>
      <c r="I213" s="1"/>
      <c r="J213" s="12"/>
    </row>
    <row r="214" spans="1:10" x14ac:dyDescent="0.2">
      <c r="A214" s="18"/>
      <c r="C214" s="18"/>
      <c r="D214" s="19"/>
      <c r="G214" s="12"/>
      <c r="I214" s="1"/>
      <c r="J214" s="12"/>
    </row>
    <row r="215" spans="1:10" x14ac:dyDescent="0.2">
      <c r="A215" s="18"/>
      <c r="C215" s="18"/>
      <c r="D215" s="19"/>
      <c r="G215" s="12"/>
      <c r="I215" s="1"/>
      <c r="J215" s="12"/>
    </row>
    <row r="216" spans="1:10" x14ac:dyDescent="0.2">
      <c r="A216" s="18"/>
      <c r="C216" s="18"/>
      <c r="D216" s="19"/>
      <c r="G216" s="12"/>
      <c r="I216" s="1"/>
      <c r="J216" s="12"/>
    </row>
    <row r="217" spans="1:10" x14ac:dyDescent="0.2">
      <c r="A217" s="18"/>
      <c r="D217" s="12"/>
      <c r="G217" s="12"/>
      <c r="J217" s="12"/>
    </row>
    <row r="218" spans="1:10" x14ac:dyDescent="0.2">
      <c r="D218" s="12"/>
      <c r="G218" s="12"/>
      <c r="H218" s="18"/>
      <c r="I218" s="1"/>
      <c r="J218" s="12"/>
    </row>
    <row r="219" spans="1:10" x14ac:dyDescent="0.2">
      <c r="D219" s="12"/>
      <c r="G219" s="12"/>
      <c r="H219" s="18"/>
      <c r="J219" s="12"/>
    </row>
    <row r="220" spans="1:10" x14ac:dyDescent="0.2">
      <c r="A220" s="18"/>
      <c r="D220" s="12"/>
      <c r="G220" s="12"/>
      <c r="H220" s="18"/>
      <c r="J220" s="12"/>
    </row>
    <row r="221" spans="1:10" x14ac:dyDescent="0.2">
      <c r="A221" s="18"/>
      <c r="D221" s="12"/>
      <c r="G221" s="12"/>
      <c r="H221" s="18"/>
      <c r="J221" s="12"/>
    </row>
    <row r="222" spans="1:10" x14ac:dyDescent="0.2">
      <c r="A222" s="18"/>
      <c r="D222" s="12"/>
      <c r="G222" s="12"/>
      <c r="H222" s="18"/>
      <c r="J222" s="12"/>
    </row>
    <row r="223" spans="1:10" x14ac:dyDescent="0.2">
      <c r="A223" s="18"/>
      <c r="D223" s="12"/>
      <c r="F223" s="18"/>
      <c r="G223" s="12"/>
      <c r="H223" s="18"/>
      <c r="J223" s="12"/>
    </row>
    <row r="224" spans="1:10" x14ac:dyDescent="0.2">
      <c r="A224" s="18"/>
      <c r="D224" s="12"/>
      <c r="G224" s="12"/>
      <c r="H224" s="18"/>
      <c r="J224" s="12"/>
    </row>
    <row r="225" spans="1:10" x14ac:dyDescent="0.2">
      <c r="A225" s="18"/>
      <c r="C225" s="18"/>
      <c r="D225" s="14"/>
      <c r="F225" s="14"/>
      <c r="G225" s="14"/>
      <c r="H225" s="14"/>
      <c r="J225" s="12"/>
    </row>
    <row r="226" spans="1:10" x14ac:dyDescent="0.2">
      <c r="A226" s="18"/>
      <c r="E226" s="14"/>
      <c r="F226" s="14"/>
      <c r="G226" s="14"/>
      <c r="H226" s="14"/>
      <c r="J226" s="12"/>
    </row>
    <row r="227" spans="1:10" x14ac:dyDescent="0.2">
      <c r="A227" s="18"/>
      <c r="E227" s="14"/>
      <c r="F227" s="14"/>
      <c r="G227" s="14"/>
      <c r="H227" s="14"/>
      <c r="J227" s="12"/>
    </row>
    <row r="228" spans="1:10" x14ac:dyDescent="0.2">
      <c r="A228" s="18"/>
      <c r="D228" s="12"/>
      <c r="E228" s="14"/>
      <c r="F228" s="14"/>
      <c r="G228" s="14"/>
      <c r="H228" s="14"/>
      <c r="J228" s="12"/>
    </row>
    <row r="229" spans="1:10" x14ac:dyDescent="0.2">
      <c r="A229" s="3"/>
      <c r="D229" s="12"/>
      <c r="E229" s="12"/>
      <c r="J229" s="12"/>
    </row>
    <row r="230" spans="1:10" x14ac:dyDescent="0.2">
      <c r="D230" s="12"/>
      <c r="E230" s="12"/>
    </row>
    <row r="231" spans="1:10" x14ac:dyDescent="0.2">
      <c r="A231" s="18"/>
      <c r="D231" s="12"/>
      <c r="E231" s="12"/>
    </row>
    <row r="232" spans="1:10" x14ac:dyDescent="0.2">
      <c r="D232" s="12"/>
      <c r="E232" s="12"/>
    </row>
    <row r="233" spans="1:10" x14ac:dyDescent="0.2">
      <c r="D233" s="12"/>
      <c r="E233" s="12"/>
    </row>
    <row r="234" spans="1:10" x14ac:dyDescent="0.2">
      <c r="A234" s="18"/>
      <c r="D234" s="14"/>
      <c r="E234" s="14"/>
    </row>
    <row r="235" spans="1:10" x14ac:dyDescent="0.2">
      <c r="A235" s="18"/>
      <c r="D235" s="12"/>
      <c r="E235" s="12"/>
    </row>
    <row r="236" spans="1:10" x14ac:dyDescent="0.2">
      <c r="A236" s="18"/>
      <c r="B236" s="18"/>
      <c r="D236" s="25"/>
      <c r="E236" s="12"/>
    </row>
    <row r="237" spans="1:10" x14ac:dyDescent="0.2">
      <c r="A237" s="18"/>
      <c r="B237" s="18"/>
      <c r="D237" s="25"/>
      <c r="E237" s="12"/>
    </row>
    <row r="238" spans="1:10" x14ac:dyDescent="0.2">
      <c r="A238" s="18"/>
      <c r="B238" s="18"/>
      <c r="C238" s="20"/>
      <c r="D238" s="25"/>
      <c r="E238" s="12"/>
    </row>
    <row r="239" spans="1:10" x14ac:dyDescent="0.2">
      <c r="C239" s="20"/>
      <c r="D239" s="26"/>
      <c r="E239" s="14"/>
    </row>
    <row r="240" spans="1:10" x14ac:dyDescent="0.2">
      <c r="C240" s="20"/>
      <c r="D240" s="25"/>
      <c r="E240" s="12"/>
    </row>
    <row r="241" spans="3:5" x14ac:dyDescent="0.2">
      <c r="C241" s="20"/>
      <c r="D241" s="25"/>
      <c r="E241" s="12"/>
    </row>
    <row r="242" spans="3:5" x14ac:dyDescent="0.2">
      <c r="C242" s="20"/>
      <c r="D242" s="20"/>
    </row>
    <row r="243" spans="3:5" x14ac:dyDescent="0.2">
      <c r="C243" s="21"/>
      <c r="D243" s="20"/>
    </row>
    <row r="244" spans="3:5" x14ac:dyDescent="0.2">
      <c r="C244" s="20"/>
      <c r="D244" s="20"/>
    </row>
  </sheetData>
  <phoneticPr fontId="4" type="noConversion"/>
  <pageMargins left="0.75" right="0.75" top="1" bottom="1" header="0.5" footer="0.5"/>
  <pageSetup paperSize="9" orientation="portrait" horizontalDpi="300" verticalDpi="300" r:id="rId1"/>
  <headerFooter alignWithMargins="0"/>
  <rowBreaks count="5" manualBreakCount="5">
    <brk id="45" max="16383" man="1"/>
    <brk id="102" max="16383" man="1"/>
    <brk id="158" max="16383" man="1"/>
    <brk id="181" max="16383" man="1"/>
    <brk id="2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</dc:creator>
  <cp:lastModifiedBy>feridegeus feridegeus</cp:lastModifiedBy>
  <cp:lastPrinted>2021-03-08T14:12:41Z</cp:lastPrinted>
  <dcterms:created xsi:type="dcterms:W3CDTF">1999-09-03T13:04:12Z</dcterms:created>
  <dcterms:modified xsi:type="dcterms:W3CDTF">2021-05-12T14:10:33Z</dcterms:modified>
</cp:coreProperties>
</file>